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RO\JEFE OPMC\OEPMI, Gestión de inversiones\"/>
    </mc:Choice>
  </mc:AlternateContent>
  <bookViews>
    <workbookView xWindow="0" yWindow="0" windowWidth="12915" windowHeight="3765"/>
  </bookViews>
  <sheets>
    <sheet name="CARTERA INVERSIONES 2021-2023" sheetId="1" r:id="rId1"/>
  </sheets>
  <calcPr calcId="162913"/>
</workbook>
</file>

<file path=xl/calcChain.xml><?xml version="1.0" encoding="utf-8"?>
<calcChain xmlns="http://schemas.openxmlformats.org/spreadsheetml/2006/main">
  <c r="N12" i="1" l="1"/>
  <c r="O12" i="1"/>
  <c r="P12" i="1"/>
  <c r="Q12" i="1"/>
  <c r="R12" i="1"/>
</calcChain>
</file>

<file path=xl/sharedStrings.xml><?xml version="1.0" encoding="utf-8"?>
<sst xmlns="http://schemas.openxmlformats.org/spreadsheetml/2006/main" count="64" uniqueCount="41">
  <si>
    <t>CARTERA DE INVERSIONES DEL PROGRAMA MULTIANUAL DE INVERSIONES 2021 - 2023</t>
  </si>
  <si>
    <t>ÓRGANO ENCARGADO DEL PMI DE LA EMPRESA ACTIVOS MINEROS S.A.C</t>
  </si>
  <si>
    <t>PRIORIDAD</t>
  </si>
  <si>
    <t>CÓDIGO ÚNICO</t>
  </si>
  <si>
    <t>CÓDIGO IDEA</t>
  </si>
  <si>
    <t>CÓDIGO PROGRAMA</t>
  </si>
  <si>
    <t>NOMBRE INVERSIÓN</t>
  </si>
  <si>
    <t>TIPO DE INVERSIÓN</t>
  </si>
  <si>
    <t>FUNCIÓN</t>
  </si>
  <si>
    <t>PLIEGO/UE PRESUPUESTAL</t>
  </si>
  <si>
    <t>CICLO DE INVERSIÓN</t>
  </si>
  <si>
    <t>ORDEN DE PRELACIÓN</t>
  </si>
  <si>
    <t>PUNTAJE</t>
  </si>
  <si>
    <t>COSTO DE INVERSIÓN ACTUALIZADO (S/)</t>
  </si>
  <si>
    <t>DEVENGADO ACUMULADO AL 31/12/2019 (S/)</t>
  </si>
  <si>
    <t>SALDO PROGRAMABLE (S/)</t>
  </si>
  <si>
    <t>PROGRAMACIÓN 2021 (S/)</t>
  </si>
  <si>
    <t>PROGRAMACIÓN 2022 (S/)</t>
  </si>
  <si>
    <t>PROGRAMACIÓN 2023 (S/)</t>
  </si>
  <si>
    <t>SALDO PENDIENTE (S/)</t>
  </si>
  <si>
    <t>2338882</t>
  </si>
  <si>
    <t>RECUPERACIÓN DE SUELOS EN LA ZONA RURAL DE MARCAVALLE, DISTRITO DE SANTA ROSA DE SACCO, PROVINCIA DE YAULI, DEPARTAMENTO DE JUNÍN</t>
  </si>
  <si>
    <t>PROYECTO DE INVERSION</t>
  </si>
  <si>
    <t>AMBIENTE</t>
  </si>
  <si>
    <t>ACTIVOS MINEROS S.A.C.</t>
  </si>
  <si>
    <t>EJECUCIÓN</t>
  </si>
  <si>
    <t>F</t>
  </si>
  <si>
    <t>2338647</t>
  </si>
  <si>
    <t>RECUPERACIÓN DE SUELOS EN LA ZONA RURAL DE CHUCCHIS, DISTRITO DE SANTA ROSA DE SACCO, PROVINCIA DE YAULI, DEPARTAMENTO DE JUNÍN</t>
  </si>
  <si>
    <t>2403771</t>
  </si>
  <si>
    <t>RECUPERACIÓN DE SUELOS EN LA ZONA RURAL PRIORIZADA DE LA MARGEN IZQUIERDA DEL RIO MANTARO-JUNIN</t>
  </si>
  <si>
    <t>2403473</t>
  </si>
  <si>
    <t>RECUPERACIÓN DE SUELOS EN LA ZONA RURAL DEL CENTRO POBLADO HUAYNACANCHA, DISTRITO DE LA OROYA, PROVINCIA DE YAULI, DEPARTAMENTO DE JUNÍN</t>
  </si>
  <si>
    <t>2438376</t>
  </si>
  <si>
    <t>RECUPERACIÓN DE LOS SERVICIOS ECOSISTÉMICOS AFECTADOS AFECTADOS POR LOS PUENTES CHUMPE Y TINCO EN YAURICOCHA, DISTRITO DE ALIS, PROVINCIA DE YAUYOS Y REGIÓN LIMA</t>
  </si>
  <si>
    <t>M. DE ENERGIA Y MINAS</t>
  </si>
  <si>
    <t>H</t>
  </si>
  <si>
    <t>2438374</t>
  </si>
  <si>
    <t>RECUPERACION DE LOS SERVICIOS ECOSISTÉMICOS EN LA CUENCA DEL MANTARO CONTAMINADA POR LOS PASIVOS AMBIENTALES MINEROS DE LA EX UNIDAD MINERA DESMONTERA EXCELSIOR DISTRITO DE SIMÓN BOLÍVAR  - PROVINCIA Y REGIÓN PASCO</t>
  </si>
  <si>
    <t>TOTAL CARTERA DE INVERSIONES AMSAC</t>
  </si>
  <si>
    <t>PIA 2020 (S/)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</si>
</sst>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#0.000"/>
    <numFmt numFmtId="165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2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  <scheme val="minor"/>
    </font>
    <font>
      <b/>
      <sz val="8"/>
      <name val="Calibri"/>
      <family val="2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0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horizontal="center" vertical="center" wrapText="1"/>
    </xf>
    <xf numFmtId="165" fontId="0" fillId="0" borderId="5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5" fillId="2" borderId="8" xfId="1" applyNumberFormat="1" applyFont="1" applyFill="1" applyBorder="1" applyAlignment="1">
      <alignment horizontal="center" vertical="center" wrapText="1"/>
    </xf>
    <xf numFmtId="165" fontId="5" fillId="2" borderId="9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4" fontId="0" fillId="0" borderId="11" xfId="0" applyNumberForma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165" fontId="0" fillId="0" borderId="12" xfId="1" applyNumberFormat="1" applyFont="1" applyBorder="1" applyAlignment="1">
      <alignment horizontal="center" vertical="center" wrapText="1"/>
    </xf>
    <xf numFmtId="165" fontId="0" fillId="0" borderId="8" xfId="1" applyNumberFormat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F6" zoomScale="70" zoomScaleNormal="70" workbookViewId="0">
      <selection activeCell="O12" sqref="O12"/>
    </sheetView>
  </sheetViews>
  <sheetFormatPr baseColWidth="10" defaultColWidth="8.7109375" defaultRowHeight="15" x14ac:dyDescent="0.25"/>
  <cols>
    <col min="1" max="1" width="7.5703125" style="2" customWidth="1"/>
    <col min="2" max="2" width="10" style="2" customWidth="1"/>
    <col min="3" max="3" width="7.140625" style="3" customWidth="1"/>
    <col min="4" max="4" width="8.140625" style="3" customWidth="1"/>
    <col min="5" max="5" width="51.28515625" style="3" customWidth="1"/>
    <col min="6" max="6" width="14.28515625" style="2" customWidth="1"/>
    <col min="7" max="7" width="11.140625" style="2" customWidth="1"/>
    <col min="8" max="8" width="18.85546875" style="2" customWidth="1"/>
    <col min="9" max="9" width="15.5703125" style="2" customWidth="1"/>
    <col min="10" max="11" width="9.140625" style="2" customWidth="1"/>
    <col min="12" max="19" width="13.7109375" style="5" customWidth="1"/>
    <col min="20" max="20" width="10" style="3" customWidth="1"/>
    <col min="21" max="16384" width="8.7109375" style="3"/>
  </cols>
  <sheetData>
    <row r="1" spans="1:19" ht="26.2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6.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x14ac:dyDescent="0.25">
      <c r="A3" s="7" t="s">
        <v>1</v>
      </c>
      <c r="Q3" s="6"/>
    </row>
    <row r="4" spans="1:19" ht="19.5" thickBot="1" x14ac:dyDescent="0.3">
      <c r="A4" s="7"/>
      <c r="Q4" s="6"/>
    </row>
    <row r="5" spans="1:19" s="24" customFormat="1" ht="44.25" customHeight="1" thickBot="1" x14ac:dyDescent="0.3">
      <c r="A5" s="20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 t="s">
        <v>11</v>
      </c>
      <c r="K5" s="21" t="s">
        <v>12</v>
      </c>
      <c r="L5" s="22" t="s">
        <v>13</v>
      </c>
      <c r="M5" s="22" t="s">
        <v>14</v>
      </c>
      <c r="N5" s="33" t="s">
        <v>40</v>
      </c>
      <c r="O5" s="22" t="s">
        <v>15</v>
      </c>
      <c r="P5" s="22" t="s">
        <v>16</v>
      </c>
      <c r="Q5" s="22" t="s">
        <v>17</v>
      </c>
      <c r="R5" s="22" t="s">
        <v>18</v>
      </c>
      <c r="S5" s="23" t="s">
        <v>19</v>
      </c>
    </row>
    <row r="6" spans="1:19" s="4" customFormat="1" ht="72.400000000000006" customHeight="1" x14ac:dyDescent="0.25">
      <c r="A6" s="14">
        <v>1</v>
      </c>
      <c r="B6" s="15" t="s">
        <v>20</v>
      </c>
      <c r="C6" s="16"/>
      <c r="D6" s="16"/>
      <c r="E6" s="16" t="s">
        <v>21</v>
      </c>
      <c r="F6" s="15" t="s">
        <v>22</v>
      </c>
      <c r="G6" s="15" t="s">
        <v>23</v>
      </c>
      <c r="H6" s="15" t="s">
        <v>24</v>
      </c>
      <c r="I6" s="15" t="s">
        <v>25</v>
      </c>
      <c r="J6" s="15" t="s">
        <v>26</v>
      </c>
      <c r="K6" s="17">
        <v>6</v>
      </c>
      <c r="L6" s="18">
        <v>8361716</v>
      </c>
      <c r="M6" s="18">
        <v>0</v>
      </c>
      <c r="N6" s="18">
        <v>3501967</v>
      </c>
      <c r="O6" s="18">
        <v>4859749</v>
      </c>
      <c r="P6" s="18">
        <v>2886435</v>
      </c>
      <c r="Q6" s="18">
        <v>1427041</v>
      </c>
      <c r="R6" s="18">
        <v>546273</v>
      </c>
      <c r="S6" s="19">
        <v>0</v>
      </c>
    </row>
    <row r="7" spans="1:19" s="4" customFormat="1" ht="72.400000000000006" customHeight="1" x14ac:dyDescent="0.25">
      <c r="A7" s="12">
        <v>2</v>
      </c>
      <c r="B7" s="8" t="s">
        <v>27</v>
      </c>
      <c r="C7" s="9"/>
      <c r="D7" s="9"/>
      <c r="E7" s="9" t="s">
        <v>28</v>
      </c>
      <c r="F7" s="8" t="s">
        <v>22</v>
      </c>
      <c r="G7" s="8" t="s">
        <v>23</v>
      </c>
      <c r="H7" s="8" t="s">
        <v>24</v>
      </c>
      <c r="I7" s="8" t="s">
        <v>25</v>
      </c>
      <c r="J7" s="8" t="s">
        <v>26</v>
      </c>
      <c r="K7" s="10">
        <v>5</v>
      </c>
      <c r="L7" s="11">
        <v>9059195</v>
      </c>
      <c r="M7" s="11">
        <v>0</v>
      </c>
      <c r="N7" s="11">
        <v>2738836</v>
      </c>
      <c r="O7" s="11">
        <v>6320359</v>
      </c>
      <c r="P7" s="11">
        <v>5060438</v>
      </c>
      <c r="Q7" s="11">
        <v>1259921</v>
      </c>
      <c r="R7" s="11">
        <v>0</v>
      </c>
      <c r="S7" s="13">
        <v>0</v>
      </c>
    </row>
    <row r="8" spans="1:19" s="4" customFormat="1" ht="72.400000000000006" customHeight="1" x14ac:dyDescent="0.25">
      <c r="A8" s="12">
        <v>3</v>
      </c>
      <c r="B8" s="8" t="s">
        <v>29</v>
      </c>
      <c r="C8" s="9"/>
      <c r="D8" s="9"/>
      <c r="E8" s="9" t="s">
        <v>30</v>
      </c>
      <c r="F8" s="8" t="s">
        <v>22</v>
      </c>
      <c r="G8" s="8" t="s">
        <v>23</v>
      </c>
      <c r="H8" s="8" t="s">
        <v>24</v>
      </c>
      <c r="I8" s="8" t="s">
        <v>25</v>
      </c>
      <c r="J8" s="8" t="s">
        <v>26</v>
      </c>
      <c r="K8" s="10">
        <v>4</v>
      </c>
      <c r="L8" s="11">
        <v>16482024</v>
      </c>
      <c r="M8" s="11">
        <v>0</v>
      </c>
      <c r="N8" s="11">
        <v>2347069</v>
      </c>
      <c r="O8" s="11">
        <v>14134955</v>
      </c>
      <c r="P8" s="11">
        <v>3568563</v>
      </c>
      <c r="Q8" s="11">
        <v>6218031</v>
      </c>
      <c r="R8" s="11">
        <v>4348361</v>
      </c>
      <c r="S8" s="13">
        <v>0</v>
      </c>
    </row>
    <row r="9" spans="1:19" s="4" customFormat="1" ht="72.400000000000006" customHeight="1" x14ac:dyDescent="0.25">
      <c r="A9" s="12">
        <v>4</v>
      </c>
      <c r="B9" s="8" t="s">
        <v>31</v>
      </c>
      <c r="C9" s="9"/>
      <c r="D9" s="9"/>
      <c r="E9" s="9" t="s">
        <v>32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10">
        <v>3</v>
      </c>
      <c r="L9" s="11">
        <v>10157844</v>
      </c>
      <c r="M9" s="11">
        <v>0</v>
      </c>
      <c r="N9" s="11">
        <v>2305318</v>
      </c>
      <c r="O9" s="11">
        <v>7852526</v>
      </c>
      <c r="P9" s="11">
        <v>1768612</v>
      </c>
      <c r="Q9" s="11">
        <v>2631580</v>
      </c>
      <c r="R9" s="11">
        <v>3452334</v>
      </c>
      <c r="S9" s="13">
        <v>0</v>
      </c>
    </row>
    <row r="10" spans="1:19" s="4" customFormat="1" ht="84.95" customHeight="1" x14ac:dyDescent="0.25">
      <c r="A10" s="12">
        <v>5</v>
      </c>
      <c r="B10" s="8" t="s">
        <v>33</v>
      </c>
      <c r="C10" s="9"/>
      <c r="D10" s="9"/>
      <c r="E10" s="9" t="s">
        <v>34</v>
      </c>
      <c r="F10" s="8" t="s">
        <v>22</v>
      </c>
      <c r="G10" s="8" t="s">
        <v>23</v>
      </c>
      <c r="H10" s="8" t="s">
        <v>35</v>
      </c>
      <c r="I10" s="8" t="s">
        <v>25</v>
      </c>
      <c r="J10" s="8" t="s">
        <v>36</v>
      </c>
      <c r="K10" s="10">
        <v>2</v>
      </c>
      <c r="L10" s="11">
        <v>6618393</v>
      </c>
      <c r="M10" s="11">
        <v>2854184</v>
      </c>
      <c r="N10" s="11">
        <v>3636710</v>
      </c>
      <c r="O10" s="11">
        <v>127499</v>
      </c>
      <c r="P10" s="11">
        <v>127499</v>
      </c>
      <c r="Q10" s="11">
        <v>0</v>
      </c>
      <c r="R10" s="11">
        <v>0</v>
      </c>
      <c r="S10" s="13">
        <v>0</v>
      </c>
    </row>
    <row r="11" spans="1:19" s="4" customFormat="1" ht="84.95" customHeight="1" thickBot="1" x14ac:dyDescent="0.3">
      <c r="A11" s="25">
        <v>6</v>
      </c>
      <c r="B11" s="26" t="s">
        <v>37</v>
      </c>
      <c r="C11" s="27"/>
      <c r="D11" s="27"/>
      <c r="E11" s="27" t="s">
        <v>38</v>
      </c>
      <c r="F11" s="26" t="s">
        <v>22</v>
      </c>
      <c r="G11" s="26" t="s">
        <v>23</v>
      </c>
      <c r="H11" s="26" t="s">
        <v>35</v>
      </c>
      <c r="I11" s="26" t="s">
        <v>25</v>
      </c>
      <c r="J11" s="26" t="s">
        <v>36</v>
      </c>
      <c r="K11" s="28">
        <v>1</v>
      </c>
      <c r="L11" s="29">
        <v>170981885</v>
      </c>
      <c r="M11" s="29">
        <v>141661026</v>
      </c>
      <c r="N11" s="29">
        <v>16265248</v>
      </c>
      <c r="O11" s="29">
        <v>13055611</v>
      </c>
      <c r="P11" s="29">
        <v>4182000</v>
      </c>
      <c r="Q11" s="29">
        <v>3882000</v>
      </c>
      <c r="R11" s="29">
        <v>4991611</v>
      </c>
      <c r="S11" s="30"/>
    </row>
    <row r="12" spans="1:19" s="4" customFormat="1" ht="26.45" customHeight="1" thickBot="1" x14ac:dyDescent="0.3">
      <c r="A12" s="35" t="s">
        <v>39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1">
        <f t="shared" ref="N12:R12" si="0">SUM(N6:N11)</f>
        <v>30795148</v>
      </c>
      <c r="O12" s="31">
        <f t="shared" si="0"/>
        <v>46350699</v>
      </c>
      <c r="P12" s="31">
        <f t="shared" si="0"/>
        <v>17593547</v>
      </c>
      <c r="Q12" s="31">
        <f t="shared" si="0"/>
        <v>15418573</v>
      </c>
      <c r="R12" s="31">
        <f t="shared" si="0"/>
        <v>13338579</v>
      </c>
      <c r="S12" s="32"/>
    </row>
    <row r="13" spans="1:19" ht="26.45" customHeight="1" x14ac:dyDescent="0.25"/>
  </sheetData>
  <mergeCells count="2">
    <mergeCell ref="A1:S1"/>
    <mergeCell ref="A12:M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INVERSIONES 2021-2023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Tito</cp:lastModifiedBy>
  <cp:lastPrinted>2020-02-21T14:50:16Z</cp:lastPrinted>
  <dcterms:created xsi:type="dcterms:W3CDTF">2020-02-21T14:45:05Z</dcterms:created>
  <dcterms:modified xsi:type="dcterms:W3CDTF">2020-03-10T14:34:13Z</dcterms:modified>
</cp:coreProperties>
</file>