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76" i="1" l="1"/>
  <c r="U176" i="1"/>
  <c r="V175" i="1"/>
  <c r="U175" i="1"/>
  <c r="V174" i="1"/>
  <c r="U174" i="1"/>
  <c r="V173" i="1"/>
  <c r="U173" i="1"/>
  <c r="V172" i="1"/>
  <c r="U172" i="1"/>
  <c r="V171" i="1"/>
  <c r="U171" i="1"/>
  <c r="V170" i="1"/>
  <c r="V168" i="1"/>
  <c r="U168" i="1"/>
  <c r="V166" i="1"/>
  <c r="U166" i="1"/>
  <c r="U165" i="1"/>
  <c r="V164" i="1"/>
  <c r="U164" i="1"/>
  <c r="V163" i="1"/>
  <c r="U163" i="1"/>
  <c r="V162" i="1"/>
  <c r="V159" i="1"/>
  <c r="U159" i="1"/>
  <c r="V154" i="1"/>
  <c r="U154" i="1"/>
  <c r="V150" i="1"/>
  <c r="U150" i="1"/>
  <c r="V149" i="1"/>
  <c r="V145" i="1"/>
  <c r="U145" i="1"/>
  <c r="V144" i="1"/>
  <c r="U144" i="1"/>
  <c r="V143" i="1"/>
  <c r="U143" i="1"/>
  <c r="V142" i="1"/>
  <c r="U142" i="1"/>
  <c r="V139" i="1"/>
  <c r="V138" i="1"/>
  <c r="U138" i="1"/>
  <c r="V137" i="1"/>
  <c r="U137" i="1"/>
  <c r="V136" i="1"/>
  <c r="V134" i="1"/>
  <c r="U134" i="1"/>
  <c r="V133" i="1"/>
  <c r="U133" i="1"/>
  <c r="V132" i="1"/>
  <c r="U132" i="1"/>
  <c r="V131" i="1"/>
  <c r="U131" i="1"/>
  <c r="V130" i="1"/>
  <c r="U130" i="1"/>
  <c r="V129" i="1"/>
  <c r="V127" i="1"/>
  <c r="U127" i="1"/>
  <c r="V126" i="1"/>
  <c r="U126" i="1"/>
  <c r="V125" i="1"/>
  <c r="U125" i="1"/>
  <c r="V124" i="1"/>
  <c r="U124" i="1"/>
  <c r="V122" i="1"/>
  <c r="U122" i="1"/>
  <c r="V121" i="1"/>
  <c r="U121" i="1"/>
  <c r="V119" i="1"/>
  <c r="U119" i="1"/>
  <c r="V118" i="1"/>
  <c r="U118" i="1"/>
  <c r="V109" i="1"/>
  <c r="U109" i="1"/>
  <c r="V108" i="1"/>
  <c r="V107" i="1"/>
  <c r="U107" i="1"/>
  <c r="V105" i="1"/>
  <c r="U105" i="1"/>
  <c r="V101" i="1"/>
  <c r="V99" i="1"/>
  <c r="U99" i="1"/>
  <c r="V98" i="1"/>
  <c r="U98" i="1"/>
  <c r="V97" i="1"/>
  <c r="U97" i="1"/>
  <c r="V96" i="1"/>
  <c r="U96" i="1"/>
  <c r="V93" i="1"/>
  <c r="U93" i="1"/>
  <c r="V92" i="1"/>
  <c r="U92" i="1"/>
  <c r="V91" i="1"/>
  <c r="U91" i="1"/>
  <c r="V64" i="1"/>
  <c r="U64" i="1"/>
  <c r="V60" i="1"/>
  <c r="U60" i="1"/>
  <c r="V59" i="1"/>
  <c r="U59" i="1"/>
  <c r="V58" i="1"/>
  <c r="U58" i="1"/>
  <c r="V57" i="1"/>
  <c r="U57" i="1"/>
  <c r="U53" i="1"/>
  <c r="V51" i="1"/>
  <c r="U51" i="1"/>
  <c r="V50" i="1"/>
  <c r="U50" i="1"/>
  <c r="V49" i="1"/>
  <c r="U49" i="1"/>
  <c r="V47" i="1"/>
  <c r="U47" i="1"/>
  <c r="V45" i="1"/>
  <c r="V44" i="1"/>
  <c r="U44" i="1"/>
  <c r="V43" i="1"/>
  <c r="U43" i="1"/>
  <c r="V40" i="1"/>
  <c r="U40" i="1"/>
  <c r="V39" i="1"/>
  <c r="U39" i="1"/>
  <c r="V38" i="1"/>
  <c r="U38" i="1"/>
  <c r="V37" i="1"/>
  <c r="U37" i="1"/>
  <c r="V36" i="1"/>
  <c r="U36" i="1"/>
  <c r="V33" i="1"/>
  <c r="V32" i="1"/>
  <c r="U32" i="1"/>
  <c r="V31" i="1"/>
  <c r="V30" i="1"/>
  <c r="U30" i="1"/>
  <c r="V29" i="1"/>
  <c r="U29" i="1"/>
  <c r="V26" i="1"/>
  <c r="U26" i="1"/>
  <c r="V25" i="1"/>
  <c r="V24" i="1"/>
  <c r="U24" i="1"/>
  <c r="V23" i="1"/>
  <c r="U23" i="1"/>
  <c r="V22" i="1"/>
  <c r="U22" i="1"/>
  <c r="V20" i="1"/>
  <c r="U20" i="1"/>
  <c r="V19" i="1"/>
  <c r="U17" i="1"/>
  <c r="V16" i="1"/>
  <c r="U16" i="1"/>
  <c r="V15" i="1"/>
  <c r="U15" i="1"/>
  <c r="V14" i="1"/>
  <c r="U14" i="1"/>
  <c r="V13" i="1"/>
  <c r="U13" i="1"/>
  <c r="V12" i="1"/>
  <c r="U12" i="1"/>
  <c r="U8" i="1"/>
  <c r="V7" i="1"/>
  <c r="V6" i="1" l="1"/>
  <c r="T184" i="1" l="1"/>
  <c r="S184" i="1"/>
  <c r="R184" i="1"/>
  <c r="Q184" i="1"/>
  <c r="P184" i="1"/>
  <c r="O184" i="1"/>
  <c r="N184" i="1"/>
  <c r="V184" i="1" s="1"/>
  <c r="M184" i="1"/>
  <c r="L184" i="1"/>
  <c r="K184" i="1"/>
  <c r="J184" i="1"/>
  <c r="I184" i="1"/>
  <c r="T179" i="1"/>
  <c r="S179" i="1"/>
  <c r="R179" i="1"/>
  <c r="Q179" i="1"/>
  <c r="P179" i="1"/>
  <c r="O179" i="1"/>
  <c r="U182" i="1"/>
  <c r="V182" i="1"/>
  <c r="N179" i="1"/>
  <c r="V179" i="1" s="1"/>
  <c r="M179" i="1"/>
  <c r="L179" i="1"/>
  <c r="K179" i="1"/>
  <c r="U179" i="1" s="1"/>
  <c r="J179" i="1"/>
  <c r="I179" i="1"/>
  <c r="V181" i="1"/>
  <c r="U181" i="1"/>
  <c r="U184" i="1" l="1"/>
</calcChain>
</file>

<file path=xl/sharedStrings.xml><?xml version="1.0" encoding="utf-8"?>
<sst xmlns="http://schemas.openxmlformats.org/spreadsheetml/2006/main" count="1601" uniqueCount="429">
  <si>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</si>
  <si>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</si>
  <si>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</si>
  <si>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</si>
  <si>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</si>
  <si>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</si>
  <si>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</si>
  <si>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</si>
  <si>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</si>
  <si>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</si>
  <si>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</si>
  <si>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</si>
  <si>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</si>
  <si>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</si>
  <si>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</si>
  <si>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</si>
  <si>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</si>
  <si>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</si>
  <si>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</si>
  <si>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</si>
  <si>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</si>
  <si>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</si>
  <si>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</si>
  <si>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</si>
  <si>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</si>
  <si>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</si>
  <si>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</si>
  <si>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</si>
  <si>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</si>
  <si>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</si>
  <si>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</si>
  <si>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</si>
  <si>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</si>
  <si>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</si>
  <si>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</si>
  <si>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</si>
  <si>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</si>
  <si>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</si>
  <si>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</si>
  <si>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</si>
  <si>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</si>
  <si>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</si>
  <si>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</si>
  <si>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</si>
  <si>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</si>
  <si>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</si>
  <si>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</si>
  <si>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</si>
  <si>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</si>
  <si>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</si>
  <si>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</si>
  <si>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</si>
  <si>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</si>
  <si>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</si>
  <si>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</si>
  <si>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</si>
  <si>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</si>
  <si>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</si>
  <si>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</si>
  <si>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</si>
  <si>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</si>
  <si>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</si>
  <si>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</si>
  <si>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</si>
  <si>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</si>
  <si>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</si>
  <si>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</si>
  <si>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</si>
  <si>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</si>
  <si>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</si>
  <si>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</si>
  <si>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</si>
  <si>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</si>
  <si>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</si>
  <si>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</si>
  <si>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</si>
  <si>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</si>
  <si>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</si>
  <si>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</si>
  <si>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</si>
  <si>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</si>
  <si>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</si>
  <si>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</si>
  <si>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</si>
  <si>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</si>
  <si>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</si>
  <si>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</si>
  <si>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</si>
  <si>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</si>
  <si>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</si>
  <si>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</si>
  <si>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</si>
  <si>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</si>
  <si>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</si>
  <si>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</si>
  <si>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</si>
  <si>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</si>
  <si>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</si>
  <si>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</si>
  <si>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</si>
  <si>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</si>
  <si>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</si>
  <si>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</si>
  <si>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</si>
  <si>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</si>
  <si>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</si>
  <si>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</si>
  <si>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</si>
  <si>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</si>
  <si>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</si>
  <si>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</si>
  <si>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</si>
  <si>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</si>
  <si>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</si>
  <si>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</si>
  <si>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</si>
  <si>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</si>
  <si>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</si>
  <si>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</si>
  <si>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</si>
  <si>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</si>
  <si>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</si>
  <si>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</si>
  <si>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</si>
  <si>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</si>
  <si>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</si>
  <si>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</si>
  <si>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</si>
  <si>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</si>
  <si>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</si>
  <si>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</si>
  <si>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</si>
  <si>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</si>
  <si>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</si>
  <si>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</si>
  <si>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</si>
  <si>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</si>
  <si>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</si>
  <si>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</si>
  <si>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</si>
  <si>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</si>
  <si>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SUYUBAMBA</t>
  </si>
  <si>
    <t>PIAS</t>
  </si>
  <si>
    <t>COCHORCO</t>
  </si>
  <si>
    <t>MARICUCHA</t>
  </si>
  <si>
    <t>GALAXIA SEGUNDA</t>
  </si>
  <si>
    <t>DEFENSA Nº 15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</si>
  <si>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</si>
  <si>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</si>
  <si>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</si>
  <si>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</si>
  <si>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</si>
  <si>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</si>
  <si>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</si>
  <si>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</si>
  <si>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</si>
  <si>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</si>
  <si>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</si>
  <si>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</si>
  <si>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</si>
  <si>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</si>
  <si>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</si>
  <si>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</si>
  <si>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</si>
  <si>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</si>
  <si>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</si>
  <si>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</si>
  <si>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</si>
  <si>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</si>
  <si>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</si>
  <si>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</si>
  <si>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</si>
  <si>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</si>
  <si>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</si>
  <si>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</si>
  <si>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</si>
  <si>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</si>
  <si>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</si>
  <si>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</si>
  <si>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</si>
  <si>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</si>
  <si>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</si>
  <si>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</si>
  <si>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</si>
  <si>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</si>
  <si>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</si>
  <si>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</si>
  <si>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</si>
  <si>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</si>
  <si>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</si>
  <si>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</si>
  <si>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</si>
  <si>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</si>
  <si>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</si>
  <si>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</si>
  <si>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</si>
  <si>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</si>
  <si>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</si>
  <si>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</si>
  <si>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</si>
  <si>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</si>
  <si>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</si>
  <si>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</si>
  <si>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</si>
  <si>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</si>
  <si>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</si>
  <si>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</si>
  <si>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</si>
  <si>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</si>
  <si>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</si>
  <si>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</si>
  <si>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</si>
  <si>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</si>
  <si>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</si>
  <si>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</si>
  <si>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</si>
  <si>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</si>
  <si>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</si>
  <si>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</si>
  <si>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</si>
  <si>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</si>
  <si>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</si>
  <si>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</si>
  <si>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</si>
  <si>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</si>
  <si>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</si>
  <si>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</si>
  <si>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</si>
  <si>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</si>
  <si>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</si>
  <si>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</si>
  <si>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</si>
  <si>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</si>
  <si>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</si>
  <si>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</si>
  <si>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</si>
  <si>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</si>
  <si>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</si>
  <si>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</si>
  <si>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</si>
  <si>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</si>
  <si>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</si>
  <si>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</si>
  <si>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</si>
  <si>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</si>
  <si>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</si>
  <si>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</si>
  <si>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</si>
  <si>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</si>
  <si>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</si>
  <si>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</si>
  <si>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</si>
  <si>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</si>
  <si>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</si>
  <si>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</si>
  <si>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</si>
  <si>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</si>
  <si>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</si>
  <si>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</si>
  <si>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</si>
  <si>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</si>
  <si>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</si>
  <si>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</si>
  <si>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</si>
  <si>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</si>
  <si>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</si>
  <si>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</si>
  <si>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</si>
  <si>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</si>
  <si>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</si>
  <si>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</si>
  <si>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</si>
  <si>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</si>
  <si>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</si>
  <si>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</si>
  <si>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</si>
  <si>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</si>
  <si>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</si>
  <si>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</si>
  <si>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</si>
  <si>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</si>
  <si>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</si>
  <si>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</si>
  <si>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</si>
  <si>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</si>
  <si>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LAS AGUILAS</t>
  </si>
  <si>
    <t>APURIMAC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</si>
  <si>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</si>
  <si>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</si>
  <si>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</si>
  <si>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</si>
  <si>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</si>
  <si>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</si>
  <si>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</si>
  <si>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ACUMULACION TOQUEPALA</t>
  </si>
  <si>
    <t>HUANCAYO</t>
  </si>
  <si>
    <t>CHONGOS ALTO</t>
  </si>
  <si>
    <t>EL SANTO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</si>
  <si>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</si>
  <si>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</si>
  <si>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</si>
  <si>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</si>
  <si>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</si>
  <si>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</si>
  <si>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</si>
  <si>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</si>
  <si>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</si>
  <si>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</si>
  <si>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</si>
  <si>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</si>
  <si>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</si>
  <si>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</si>
  <si>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</si>
  <si>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</si>
  <si>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</si>
  <si>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</si>
  <si>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</si>
  <si>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</si>
  <si>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</si>
  <si>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</si>
  <si>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</si>
  <si>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</si>
  <si>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</si>
  <si>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</si>
  <si>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</si>
  <si>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</si>
  <si>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</si>
  <si>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</si>
  <si>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</si>
  <si>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</si>
  <si>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</si>
  <si>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</si>
  <si>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</si>
  <si>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</si>
  <si>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</si>
  <si>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</si>
  <si>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</si>
  <si>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</si>
  <si>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</si>
  <si>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</si>
  <si>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</si>
  <si>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</si>
  <si>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</si>
  <si>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</si>
  <si>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</si>
  <si>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</si>
  <si>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</si>
  <si>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</si>
  <si>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</si>
  <si>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</si>
  <si>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</si>
  <si>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</si>
  <si>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</si>
  <si>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</si>
  <si>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</si>
  <si>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</si>
  <si>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</si>
  <si>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</si>
  <si>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</si>
  <si>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</si>
  <si>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</si>
  <si>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</si>
  <si>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</si>
  <si>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PRODUCCIÓN MINERA METÁLICA DE PLATA (Kg.f) - 2017/2016</t>
  </si>
  <si>
    <t>ACUMULACION YAULIYACU</t>
  </si>
  <si>
    <t>AC AGREGADOS S.A.</t>
  </si>
  <si>
    <t>AREQUIPA-M</t>
  </si>
  <si>
    <t>SAN MIGUEL DE ACO</t>
  </si>
  <si>
    <t>CIA MINERA PLATA DORADA S.A.</t>
  </si>
  <si>
    <t>ARIZONA</t>
  </si>
  <si>
    <t>PULLO</t>
  </si>
  <si>
    <t>CHACCHUILLE</t>
  </si>
  <si>
    <t>COSITA RICA</t>
  </si>
  <si>
    <t>ALTO 3</t>
  </si>
  <si>
    <t>DEFENSA</t>
  </si>
  <si>
    <t>SARTIMBAMBA</t>
  </si>
  <si>
    <t>DEMASIA DEFENSA</t>
  </si>
  <si>
    <t>EL RECUPERADO 2001</t>
  </si>
  <si>
    <t>ESTRELLA UNO</t>
  </si>
  <si>
    <t>HUAYLILLAS</t>
  </si>
  <si>
    <t>PODEROSA Nº 6-A</t>
  </si>
  <si>
    <t>BERLIN</t>
  </si>
  <si>
    <t>PACLLON</t>
  </si>
  <si>
    <t>MINERA DON ELISEO S.A.C.</t>
  </si>
  <si>
    <t>NERUDA 2R</t>
  </si>
  <si>
    <t>RECUAY</t>
  </si>
  <si>
    <t>COTAPARACO</t>
  </si>
  <si>
    <t>MINERA FERCAR E.I.R.L.</t>
  </si>
  <si>
    <t>RAQUEL</t>
  </si>
  <si>
    <t>YAUCA DEL ROSARIO</t>
  </si>
  <si>
    <t>TOROMOCHO UNO-2013</t>
  </si>
  <si>
    <t>DEMASIA ILUSION</t>
  </si>
  <si>
    <t>EL RECUPERADO</t>
  </si>
  <si>
    <t>MINAS ALTA CORDILLERA S.A.C.</t>
  </si>
  <si>
    <t>YARETA</t>
  </si>
  <si>
    <t>MINERA SANTA ENMA S.A.C.</t>
  </si>
  <si>
    <t>CINCO CRUCES</t>
  </si>
  <si>
    <t>EL CARMEN</t>
  </si>
  <si>
    <t>TOQUEPALA 1</t>
  </si>
  <si>
    <t>PIEDAD PRIMERA</t>
  </si>
  <si>
    <t>CORI LUYCHO S.A.C.</t>
  </si>
  <si>
    <t>MISHYÑAWI</t>
  </si>
  <si>
    <t>CASMA</t>
  </si>
  <si>
    <t>UEA AUSTRIA DUVAZ</t>
  </si>
  <si>
    <t>SOUTH AMERICA MINING INVESTMENTS S.A.C</t>
  </si>
  <si>
    <t>BREAPAMPA</t>
  </si>
  <si>
    <t>CHUMPI</t>
  </si>
  <si>
    <t>TAMBOMAYO</t>
  </si>
  <si>
    <t>TAPAY</t>
  </si>
  <si>
    <t>EL GRAN DORADO II</t>
  </si>
  <si>
    <t>ONGON</t>
  </si>
  <si>
    <t>ALTO 5</t>
  </si>
  <si>
    <t>DEFENSA Nº 5</t>
  </si>
  <si>
    <t>ESCUDO PODEROSA 3</t>
  </si>
  <si>
    <t>MILPO ANDINA PERÚ S.A.C.</t>
  </si>
  <si>
    <t>VIRGEN DE LA MERCED I</t>
  </si>
  <si>
    <t>SOCIEDAD DE TRABAJADORES MINEROS S.A.</t>
  </si>
  <si>
    <t>TOTAL - JUNIO</t>
  </si>
  <si>
    <t>TOTAL ACUMULADO ENERO - JUNIO</t>
  </si>
  <si>
    <t>TOTAL COMPARADO ACUMULADO - ENERO - JUNIO</t>
  </si>
  <si>
    <t>Var. % 2017/2016 - JUNIO</t>
  </si>
  <si>
    <t>Var. % 2017/2016 - ENERO - JUNIO</t>
  </si>
  <si>
    <t>Ajuste - Enero-Junio-2017</t>
  </si>
  <si>
    <t>PLANTA DE PROCESOS ORION</t>
  </si>
  <si>
    <t>BRYNAJOM YUNCAN</t>
  </si>
  <si>
    <t>SIERRA ANTAPITE S.A.C.</t>
  </si>
  <si>
    <t>PLANTA ANTAPITE</t>
  </si>
  <si>
    <t>HUAYTARA</t>
  </si>
  <si>
    <t>OCOYO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</si>
</sst>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Alignment="1"/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4"/>
  <sheetViews>
    <sheetView showGridLines="0" tabSelected="1" zoomScale="71" zoomScaleNormal="71" workbookViewId="0">
      <selection activeCell="A2" sqref="A2"/>
    </sheetView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363</v>
      </c>
    </row>
    <row r="2" spans="1:22" ht="13.5" thickBot="1" x14ac:dyDescent="0.25">
      <c r="A2" s="53"/>
    </row>
    <row r="3" spans="1:22" customFormat="1" ht="13.5" thickBot="1" x14ac:dyDescent="0.25">
      <c r="A3" s="47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417</v>
      </c>
      <c r="L4" s="20" t="s">
        <v>12</v>
      </c>
      <c r="M4" s="20" t="s">
        <v>8</v>
      </c>
      <c r="N4" s="49" t="s">
        <v>418</v>
      </c>
      <c r="O4" s="48" t="s">
        <v>13</v>
      </c>
      <c r="P4" s="20" t="s">
        <v>14</v>
      </c>
      <c r="Q4" s="20" t="s">
        <v>417</v>
      </c>
      <c r="R4" s="20" t="s">
        <v>15</v>
      </c>
      <c r="S4" s="20" t="s">
        <v>16</v>
      </c>
      <c r="T4" s="49" t="s">
        <v>419</v>
      </c>
      <c r="U4" s="50" t="s">
        <v>420</v>
      </c>
      <c r="V4" s="49" t="s">
        <v>421</v>
      </c>
    </row>
    <row r="5" spans="1:22" ht="15" x14ac:dyDescent="0.2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365</v>
      </c>
      <c r="E6" s="39" t="s">
        <v>366</v>
      </c>
      <c r="F6" s="10" t="s">
        <v>37</v>
      </c>
      <c r="G6" s="39" t="s">
        <v>177</v>
      </c>
      <c r="H6" s="42" t="s">
        <v>367</v>
      </c>
      <c r="I6" s="43">
        <v>0</v>
      </c>
      <c r="J6" s="40">
        <v>1216.4899479999999</v>
      </c>
      <c r="K6" s="41">
        <v>1216.4899479999999</v>
      </c>
      <c r="L6" s="40">
        <v>0</v>
      </c>
      <c r="M6" s="40">
        <v>8026.64275</v>
      </c>
      <c r="N6" s="44">
        <v>8026.64275</v>
      </c>
      <c r="O6" s="43">
        <v>0</v>
      </c>
      <c r="P6" s="40">
        <v>0</v>
      </c>
      <c r="Q6" s="41">
        <v>0</v>
      </c>
      <c r="R6" s="40">
        <v>0</v>
      </c>
      <c r="S6" s="40">
        <v>5540.6387690000001</v>
      </c>
      <c r="T6" s="44">
        <v>5540.6387690000001</v>
      </c>
      <c r="U6" s="34" t="s">
        <v>19</v>
      </c>
      <c r="V6" s="11">
        <f t="shared" ref="V6" si="0">+((N6/T6)-1)*100</f>
        <v>44.868544668698654</v>
      </c>
    </row>
    <row r="7" spans="1:22" ht="15" x14ac:dyDescent="0.2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478.00354399999998</v>
      </c>
      <c r="K7" s="41">
        <v>478.00354399999998</v>
      </c>
      <c r="L7" s="40">
        <v>0</v>
      </c>
      <c r="M7" s="40">
        <v>3092.422446</v>
      </c>
      <c r="N7" s="44">
        <v>3092.422446</v>
      </c>
      <c r="O7" s="43">
        <v>0</v>
      </c>
      <c r="P7" s="40">
        <v>0</v>
      </c>
      <c r="Q7" s="41">
        <v>0</v>
      </c>
      <c r="R7" s="40">
        <v>0</v>
      </c>
      <c r="S7" s="40">
        <v>2909.030033</v>
      </c>
      <c r="T7" s="44">
        <v>2909.030033</v>
      </c>
      <c r="U7" s="34" t="s">
        <v>19</v>
      </c>
      <c r="V7" s="11">
        <f t="shared" ref="V7:V14" si="1">+((N7/T7)-1)*100</f>
        <v>6.3042461205143674</v>
      </c>
    </row>
    <row r="8" spans="1:22" ht="15" x14ac:dyDescent="0.2">
      <c r="A8" s="38" t="s">
        <v>9</v>
      </c>
      <c r="B8" s="39" t="s">
        <v>40</v>
      </c>
      <c r="C8" s="39" t="s">
        <v>29</v>
      </c>
      <c r="D8" s="39" t="s">
        <v>41</v>
      </c>
      <c r="E8" s="39" t="s">
        <v>299</v>
      </c>
      <c r="F8" s="10" t="s">
        <v>286</v>
      </c>
      <c r="G8" s="39" t="s">
        <v>300</v>
      </c>
      <c r="H8" s="42" t="s">
        <v>301</v>
      </c>
      <c r="I8" s="43">
        <v>0</v>
      </c>
      <c r="J8" s="40">
        <v>121.113454</v>
      </c>
      <c r="K8" s="41">
        <v>121.113454</v>
      </c>
      <c r="L8" s="40">
        <v>0</v>
      </c>
      <c r="M8" s="40">
        <v>614.24784699999998</v>
      </c>
      <c r="N8" s="44">
        <v>614.24784699999998</v>
      </c>
      <c r="O8" s="43">
        <v>0</v>
      </c>
      <c r="P8" s="40">
        <v>66.277603999999997</v>
      </c>
      <c r="Q8" s="41">
        <v>66.277603999999997</v>
      </c>
      <c r="R8" s="40">
        <v>0</v>
      </c>
      <c r="S8" s="40">
        <v>290.798923</v>
      </c>
      <c r="T8" s="44">
        <v>290.798923</v>
      </c>
      <c r="U8" s="35">
        <f t="shared" ref="U8:U14" si="2">+((K8/Q8)-1)*100</f>
        <v>82.736620955700218</v>
      </c>
      <c r="V8" s="7" t="s">
        <v>19</v>
      </c>
    </row>
    <row r="9" spans="1:22" ht="15" x14ac:dyDescent="0.2">
      <c r="A9" s="38" t="s">
        <v>9</v>
      </c>
      <c r="B9" s="39" t="s">
        <v>40</v>
      </c>
      <c r="C9" s="39" t="s">
        <v>34</v>
      </c>
      <c r="D9" s="39" t="s">
        <v>43</v>
      </c>
      <c r="E9" s="39" t="s">
        <v>423</v>
      </c>
      <c r="F9" s="10" t="s">
        <v>45</v>
      </c>
      <c r="G9" s="39" t="s">
        <v>46</v>
      </c>
      <c r="H9" s="42" t="s">
        <v>217</v>
      </c>
      <c r="I9" s="43">
        <v>0</v>
      </c>
      <c r="J9" s="40">
        <v>438.67366399999997</v>
      </c>
      <c r="K9" s="41">
        <v>438.67366399999997</v>
      </c>
      <c r="L9" s="40">
        <v>0</v>
      </c>
      <c r="M9" s="40">
        <v>1591.9341930000001</v>
      </c>
      <c r="N9" s="44">
        <v>1591.9341930000001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33</v>
      </c>
      <c r="C10" s="39" t="s">
        <v>34</v>
      </c>
      <c r="D10" s="39" t="s">
        <v>43</v>
      </c>
      <c r="E10" s="46" t="s">
        <v>423</v>
      </c>
      <c r="F10" s="10" t="s">
        <v>45</v>
      </c>
      <c r="G10" s="39" t="s">
        <v>46</v>
      </c>
      <c r="H10" s="42" t="s">
        <v>217</v>
      </c>
      <c r="I10" s="43">
        <v>0</v>
      </c>
      <c r="J10" s="40">
        <v>0</v>
      </c>
      <c r="K10" s="41">
        <v>0</v>
      </c>
      <c r="L10" s="40">
        <v>0</v>
      </c>
      <c r="M10" s="40">
        <v>6.959524</v>
      </c>
      <c r="N10" s="44">
        <v>6.959524</v>
      </c>
      <c r="O10" s="43">
        <v>0</v>
      </c>
      <c r="P10" s="40">
        <v>0</v>
      </c>
      <c r="Q10" s="41">
        <v>0</v>
      </c>
      <c r="R10" s="40">
        <v>0</v>
      </c>
      <c r="S10" s="40">
        <v>0</v>
      </c>
      <c r="T10" s="44">
        <v>0</v>
      </c>
      <c r="U10" s="34" t="s">
        <v>19</v>
      </c>
      <c r="V10" s="7" t="s">
        <v>19</v>
      </c>
    </row>
    <row r="11" spans="1:22" ht="15" x14ac:dyDescent="0.2">
      <c r="A11" s="38" t="s">
        <v>9</v>
      </c>
      <c r="B11" s="39" t="s">
        <v>40</v>
      </c>
      <c r="C11" s="39" t="s">
        <v>34</v>
      </c>
      <c r="D11" s="39" t="s">
        <v>43</v>
      </c>
      <c r="E11" s="39" t="s">
        <v>44</v>
      </c>
      <c r="F11" s="10" t="s">
        <v>45</v>
      </c>
      <c r="G11" s="39" t="s">
        <v>46</v>
      </c>
      <c r="H11" s="42" t="s">
        <v>47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0</v>
      </c>
      <c r="P11" s="40">
        <v>437.71400699999998</v>
      </c>
      <c r="Q11" s="41">
        <v>437.71400699999998</v>
      </c>
      <c r="R11" s="40">
        <v>0</v>
      </c>
      <c r="S11" s="40">
        <v>2262.3879700000002</v>
      </c>
      <c r="T11" s="44">
        <v>2262.3879700000002</v>
      </c>
      <c r="U11" s="34" t="s">
        <v>19</v>
      </c>
      <c r="V11" s="7" t="s">
        <v>19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48</v>
      </c>
      <c r="E12" s="46" t="s">
        <v>286</v>
      </c>
      <c r="F12" s="10" t="s">
        <v>49</v>
      </c>
      <c r="G12" s="39" t="s">
        <v>50</v>
      </c>
      <c r="H12" s="42" t="s">
        <v>51</v>
      </c>
      <c r="I12" s="43">
        <v>0</v>
      </c>
      <c r="J12" s="40">
        <v>781.01812500000005</v>
      </c>
      <c r="K12" s="41">
        <v>781.01812500000005</v>
      </c>
      <c r="L12" s="40">
        <v>0</v>
      </c>
      <c r="M12" s="40">
        <v>7319.1254740000004</v>
      </c>
      <c r="N12" s="44">
        <v>7319.1254740000004</v>
      </c>
      <c r="O12" s="43">
        <v>0</v>
      </c>
      <c r="P12" s="40">
        <v>2404.7762550000002</v>
      </c>
      <c r="Q12" s="41">
        <v>2404.7762550000002</v>
      </c>
      <c r="R12" s="40">
        <v>0</v>
      </c>
      <c r="S12" s="40">
        <v>17348.657056</v>
      </c>
      <c r="T12" s="44">
        <v>17348.657056</v>
      </c>
      <c r="U12" s="35">
        <f t="shared" si="2"/>
        <v>-67.522212373142381</v>
      </c>
      <c r="V12" s="11">
        <f t="shared" si="1"/>
        <v>-57.811573251033323</v>
      </c>
    </row>
    <row r="13" spans="1:22" ht="15" x14ac:dyDescent="0.2">
      <c r="A13" s="38" t="s">
        <v>9</v>
      </c>
      <c r="B13" s="39" t="s">
        <v>40</v>
      </c>
      <c r="C13" s="39" t="s">
        <v>29</v>
      </c>
      <c r="D13" s="39" t="s">
        <v>56</v>
      </c>
      <c r="E13" s="46" t="s">
        <v>57</v>
      </c>
      <c r="F13" s="10" t="s">
        <v>20</v>
      </c>
      <c r="G13" s="39" t="s">
        <v>58</v>
      </c>
      <c r="H13" s="42" t="s">
        <v>59</v>
      </c>
      <c r="I13" s="43">
        <v>0</v>
      </c>
      <c r="J13" s="40">
        <v>1982.082893</v>
      </c>
      <c r="K13" s="41">
        <v>1982.082893</v>
      </c>
      <c r="L13" s="40">
        <v>0</v>
      </c>
      <c r="M13" s="40">
        <v>10176.292697999999</v>
      </c>
      <c r="N13" s="44">
        <v>10176.292697999999</v>
      </c>
      <c r="O13" s="43">
        <v>0</v>
      </c>
      <c r="P13" s="40">
        <v>1878.4274579999999</v>
      </c>
      <c r="Q13" s="41">
        <v>1878.4274579999999</v>
      </c>
      <c r="R13" s="40">
        <v>0</v>
      </c>
      <c r="S13" s="40">
        <v>10851.487268999999</v>
      </c>
      <c r="T13" s="44">
        <v>10851.487268999999</v>
      </c>
      <c r="U13" s="35">
        <f t="shared" si="2"/>
        <v>5.5182027157100855</v>
      </c>
      <c r="V13" s="11">
        <f t="shared" si="1"/>
        <v>-6.2221385351376002</v>
      </c>
    </row>
    <row r="14" spans="1:22" ht="15" x14ac:dyDescent="0.2">
      <c r="A14" s="38" t="s">
        <v>9</v>
      </c>
      <c r="B14" s="39" t="s">
        <v>40</v>
      </c>
      <c r="C14" s="39" t="s">
        <v>29</v>
      </c>
      <c r="D14" s="39" t="s">
        <v>56</v>
      </c>
      <c r="E14" s="39" t="s">
        <v>52</v>
      </c>
      <c r="F14" s="10" t="s">
        <v>53</v>
      </c>
      <c r="G14" s="39" t="s">
        <v>54</v>
      </c>
      <c r="H14" s="42" t="s">
        <v>55</v>
      </c>
      <c r="I14" s="43">
        <v>0</v>
      </c>
      <c r="J14" s="40">
        <v>21.764635999999999</v>
      </c>
      <c r="K14" s="41">
        <v>21.764635999999999</v>
      </c>
      <c r="L14" s="40">
        <v>0</v>
      </c>
      <c r="M14" s="40">
        <v>145.86106899999999</v>
      </c>
      <c r="N14" s="44">
        <v>145.86106899999999</v>
      </c>
      <c r="O14" s="43">
        <v>0</v>
      </c>
      <c r="P14" s="40">
        <v>24.453129000000001</v>
      </c>
      <c r="Q14" s="41">
        <v>24.453129000000001</v>
      </c>
      <c r="R14" s="40">
        <v>0</v>
      </c>
      <c r="S14" s="40">
        <v>149.77075300000001</v>
      </c>
      <c r="T14" s="44">
        <v>149.77075300000001</v>
      </c>
      <c r="U14" s="35">
        <f t="shared" si="2"/>
        <v>-10.994474367677043</v>
      </c>
      <c r="V14" s="11">
        <f t="shared" si="1"/>
        <v>-2.6104455787840153</v>
      </c>
    </row>
    <row r="15" spans="1:22" ht="15" x14ac:dyDescent="0.2">
      <c r="A15" s="38" t="s">
        <v>9</v>
      </c>
      <c r="B15" s="39" t="s">
        <v>40</v>
      </c>
      <c r="C15" s="39" t="s">
        <v>34</v>
      </c>
      <c r="D15" s="39" t="s">
        <v>357</v>
      </c>
      <c r="E15" s="39" t="s">
        <v>101</v>
      </c>
      <c r="F15" s="10" t="s">
        <v>73</v>
      </c>
      <c r="G15" s="39" t="s">
        <v>73</v>
      </c>
      <c r="H15" s="42" t="s">
        <v>102</v>
      </c>
      <c r="I15" s="43">
        <v>682.18279800000005</v>
      </c>
      <c r="J15" s="40">
        <v>0</v>
      </c>
      <c r="K15" s="41">
        <v>682.18279800000005</v>
      </c>
      <c r="L15" s="40">
        <v>4056.3120570000001</v>
      </c>
      <c r="M15" s="40">
        <v>0</v>
      </c>
      <c r="N15" s="44">
        <v>4056.3120570000001</v>
      </c>
      <c r="O15" s="43">
        <v>1094.9938299999999</v>
      </c>
      <c r="P15" s="40">
        <v>0</v>
      </c>
      <c r="Q15" s="41">
        <v>1094.9938299999999</v>
      </c>
      <c r="R15" s="40">
        <v>4817.247445</v>
      </c>
      <c r="S15" s="40">
        <v>0</v>
      </c>
      <c r="T15" s="44">
        <v>4817.247445</v>
      </c>
      <c r="U15" s="35">
        <f t="shared" ref="U15:U64" si="3">+((K15/Q15)-1)*100</f>
        <v>-37.699850053036364</v>
      </c>
      <c r="V15" s="11">
        <f t="shared" ref="V15:V64" si="4">+((N15/T15)-1)*100</f>
        <v>-15.796061894013835</v>
      </c>
    </row>
    <row r="16" spans="1:22" ht="15" x14ac:dyDescent="0.2">
      <c r="A16" s="38" t="s">
        <v>9</v>
      </c>
      <c r="B16" s="39" t="s">
        <v>33</v>
      </c>
      <c r="C16" s="39" t="s">
        <v>29</v>
      </c>
      <c r="D16" s="39" t="s">
        <v>60</v>
      </c>
      <c r="E16" s="39" t="s">
        <v>297</v>
      </c>
      <c r="F16" s="10" t="s">
        <v>45</v>
      </c>
      <c r="G16" s="39" t="s">
        <v>63</v>
      </c>
      <c r="H16" s="42" t="s">
        <v>63</v>
      </c>
      <c r="I16" s="43">
        <v>0</v>
      </c>
      <c r="J16" s="40">
        <v>420.83589799999999</v>
      </c>
      <c r="K16" s="41">
        <v>420.83589799999999</v>
      </c>
      <c r="L16" s="40">
        <v>0</v>
      </c>
      <c r="M16" s="40">
        <v>2233.962798</v>
      </c>
      <c r="N16" s="44">
        <v>2233.962798</v>
      </c>
      <c r="O16" s="43">
        <v>0</v>
      </c>
      <c r="P16" s="40">
        <v>463.223319</v>
      </c>
      <c r="Q16" s="41">
        <v>463.223319</v>
      </c>
      <c r="R16" s="40">
        <v>0</v>
      </c>
      <c r="S16" s="40">
        <v>2868.3674209999999</v>
      </c>
      <c r="T16" s="44">
        <v>2868.3674209999999</v>
      </c>
      <c r="U16" s="35">
        <f t="shared" si="3"/>
        <v>-9.1505369573158362</v>
      </c>
      <c r="V16" s="11">
        <f t="shared" si="4"/>
        <v>-22.117271949031803</v>
      </c>
    </row>
    <row r="17" spans="1:22" ht="15" x14ac:dyDescent="0.2">
      <c r="A17" s="38" t="s">
        <v>9</v>
      </c>
      <c r="B17" s="39" t="s">
        <v>33</v>
      </c>
      <c r="C17" s="39" t="s">
        <v>29</v>
      </c>
      <c r="D17" s="39" t="s">
        <v>60</v>
      </c>
      <c r="E17" s="39" t="s">
        <v>62</v>
      </c>
      <c r="F17" s="10" t="s">
        <v>42</v>
      </c>
      <c r="G17" s="39" t="s">
        <v>61</v>
      </c>
      <c r="H17" s="42" t="s">
        <v>62</v>
      </c>
      <c r="I17" s="43">
        <v>0</v>
      </c>
      <c r="J17" s="40">
        <v>23.393616999999999</v>
      </c>
      <c r="K17" s="41">
        <v>23.393616999999999</v>
      </c>
      <c r="L17" s="40">
        <v>0</v>
      </c>
      <c r="M17" s="40">
        <v>308.95343300000002</v>
      </c>
      <c r="N17" s="44">
        <v>308.95343300000002</v>
      </c>
      <c r="O17" s="43">
        <v>0</v>
      </c>
      <c r="P17" s="40">
        <v>44.541781999999998</v>
      </c>
      <c r="Q17" s="41">
        <v>44.541781999999998</v>
      </c>
      <c r="R17" s="40">
        <v>0</v>
      </c>
      <c r="S17" s="40">
        <v>75.635771000000005</v>
      </c>
      <c r="T17" s="44">
        <v>75.635771000000005</v>
      </c>
      <c r="U17" s="35">
        <f t="shared" si="3"/>
        <v>-47.479386882186262</v>
      </c>
      <c r="V17" s="7" t="s">
        <v>19</v>
      </c>
    </row>
    <row r="18" spans="1:22" ht="15" x14ac:dyDescent="0.2">
      <c r="A18" s="38" t="s">
        <v>9</v>
      </c>
      <c r="B18" s="39" t="s">
        <v>33</v>
      </c>
      <c r="C18" s="39" t="s">
        <v>29</v>
      </c>
      <c r="D18" s="39" t="s">
        <v>344</v>
      </c>
      <c r="E18" s="39" t="s">
        <v>424</v>
      </c>
      <c r="F18" s="10" t="s">
        <v>30</v>
      </c>
      <c r="G18" s="39" t="s">
        <v>346</v>
      </c>
      <c r="H18" s="42" t="s">
        <v>347</v>
      </c>
      <c r="I18" s="43">
        <v>0</v>
      </c>
      <c r="J18" s="40">
        <v>1273.491745</v>
      </c>
      <c r="K18" s="41">
        <v>1273.491745</v>
      </c>
      <c r="L18" s="40">
        <v>0</v>
      </c>
      <c r="M18" s="40">
        <v>1273.491745</v>
      </c>
      <c r="N18" s="44">
        <v>1273.491745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344</v>
      </c>
      <c r="E19" s="39" t="s">
        <v>345</v>
      </c>
      <c r="F19" s="10" t="s">
        <v>30</v>
      </c>
      <c r="G19" s="39" t="s">
        <v>346</v>
      </c>
      <c r="H19" s="42" t="s">
        <v>347</v>
      </c>
      <c r="I19" s="43">
        <v>0</v>
      </c>
      <c r="J19" s="40">
        <v>0</v>
      </c>
      <c r="K19" s="41">
        <v>0</v>
      </c>
      <c r="L19" s="40">
        <v>0</v>
      </c>
      <c r="M19" s="40">
        <v>113.89549100000001</v>
      </c>
      <c r="N19" s="44">
        <v>113.89549100000001</v>
      </c>
      <c r="O19" s="43">
        <v>0</v>
      </c>
      <c r="P19" s="40">
        <v>3779.8291340000001</v>
      </c>
      <c r="Q19" s="41">
        <v>3779.8291340000001</v>
      </c>
      <c r="R19" s="40">
        <v>0</v>
      </c>
      <c r="S19" s="40">
        <v>3779.8291340000001</v>
      </c>
      <c r="T19" s="44">
        <v>3779.8291340000001</v>
      </c>
      <c r="U19" s="34" t="s">
        <v>19</v>
      </c>
      <c r="V19" s="11">
        <f t="shared" si="4"/>
        <v>-96.986755565866801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66</v>
      </c>
      <c r="E20" s="39" t="s">
        <v>67</v>
      </c>
      <c r="F20" s="10" t="s">
        <v>49</v>
      </c>
      <c r="G20" s="39" t="s">
        <v>68</v>
      </c>
      <c r="H20" s="42" t="s">
        <v>69</v>
      </c>
      <c r="I20" s="43">
        <v>0</v>
      </c>
      <c r="J20" s="40">
        <v>1595.113026</v>
      </c>
      <c r="K20" s="41">
        <v>1595.113026</v>
      </c>
      <c r="L20" s="40">
        <v>0</v>
      </c>
      <c r="M20" s="40">
        <v>9857.1650140000002</v>
      </c>
      <c r="N20" s="44">
        <v>9857.1650140000002</v>
      </c>
      <c r="O20" s="43">
        <v>0</v>
      </c>
      <c r="P20" s="40">
        <v>2113.3516199999999</v>
      </c>
      <c r="Q20" s="41">
        <v>2113.3516199999999</v>
      </c>
      <c r="R20" s="40">
        <v>0</v>
      </c>
      <c r="S20" s="40">
        <v>12625.397038999999</v>
      </c>
      <c r="T20" s="44">
        <v>12625.397038999999</v>
      </c>
      <c r="U20" s="35">
        <f t="shared" si="3"/>
        <v>-24.52211875655599</v>
      </c>
      <c r="V20" s="11">
        <f t="shared" si="4"/>
        <v>-21.925900757409046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368</v>
      </c>
      <c r="E21" s="39" t="s">
        <v>369</v>
      </c>
      <c r="F21" s="10" t="s">
        <v>49</v>
      </c>
      <c r="G21" s="39" t="s">
        <v>79</v>
      </c>
      <c r="H21" s="42" t="s">
        <v>370</v>
      </c>
      <c r="I21" s="43">
        <v>0</v>
      </c>
      <c r="J21" s="40">
        <v>0.10697</v>
      </c>
      <c r="K21" s="41">
        <v>0.10697</v>
      </c>
      <c r="L21" s="40">
        <v>0</v>
      </c>
      <c r="M21" s="40">
        <v>1.6334439999999999</v>
      </c>
      <c r="N21" s="44">
        <v>1.6334439999999999</v>
      </c>
      <c r="O21" s="43">
        <v>0</v>
      </c>
      <c r="P21" s="40">
        <v>0</v>
      </c>
      <c r="Q21" s="41">
        <v>0</v>
      </c>
      <c r="R21" s="40">
        <v>0</v>
      </c>
      <c r="S21" s="40">
        <v>0</v>
      </c>
      <c r="T21" s="44">
        <v>0</v>
      </c>
      <c r="U21" s="34" t="s">
        <v>19</v>
      </c>
      <c r="V21" s="7" t="s">
        <v>19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309</v>
      </c>
      <c r="E22" s="46" t="s">
        <v>72</v>
      </c>
      <c r="F22" s="10" t="s">
        <v>21</v>
      </c>
      <c r="G22" s="39" t="s">
        <v>78</v>
      </c>
      <c r="H22" s="42" t="s">
        <v>78</v>
      </c>
      <c r="I22" s="43">
        <v>44792.545846000001</v>
      </c>
      <c r="J22" s="40">
        <v>2362.0843839999998</v>
      </c>
      <c r="K22" s="41">
        <v>47154.630231000003</v>
      </c>
      <c r="L22" s="40">
        <v>281383.15435500001</v>
      </c>
      <c r="M22" s="40">
        <v>11125.958431999999</v>
      </c>
      <c r="N22" s="44">
        <v>292509.11278700002</v>
      </c>
      <c r="O22" s="43">
        <v>33415.519395000003</v>
      </c>
      <c r="P22" s="40">
        <v>1312.564707</v>
      </c>
      <c r="Q22" s="41">
        <v>34728.084103000001</v>
      </c>
      <c r="R22" s="40">
        <v>235375.90341699999</v>
      </c>
      <c r="S22" s="40">
        <v>8930.7413469999992</v>
      </c>
      <c r="T22" s="44">
        <v>244306.644765</v>
      </c>
      <c r="U22" s="35">
        <f t="shared" si="3"/>
        <v>35.782411984329784</v>
      </c>
      <c r="V22" s="11">
        <f t="shared" si="4"/>
        <v>19.730313953747046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309</v>
      </c>
      <c r="E23" s="46" t="s">
        <v>74</v>
      </c>
      <c r="F23" s="10" t="s">
        <v>64</v>
      </c>
      <c r="G23" s="39" t="s">
        <v>75</v>
      </c>
      <c r="H23" s="42" t="s">
        <v>76</v>
      </c>
      <c r="I23" s="43">
        <v>0</v>
      </c>
      <c r="J23" s="40">
        <v>6382.6933650000001</v>
      </c>
      <c r="K23" s="41">
        <v>6382.6933650000001</v>
      </c>
      <c r="L23" s="40">
        <v>0</v>
      </c>
      <c r="M23" s="40">
        <v>42673.873285000001</v>
      </c>
      <c r="N23" s="44">
        <v>42673.873285000001</v>
      </c>
      <c r="O23" s="43">
        <v>0</v>
      </c>
      <c r="P23" s="40">
        <v>8507.0041610000007</v>
      </c>
      <c r="Q23" s="41">
        <v>8507.0041610000007</v>
      </c>
      <c r="R23" s="40">
        <v>0</v>
      </c>
      <c r="S23" s="40">
        <v>53322.298278000002</v>
      </c>
      <c r="T23" s="44">
        <v>53322.298278000002</v>
      </c>
      <c r="U23" s="35">
        <f t="shared" si="3"/>
        <v>-24.971314881198868</v>
      </c>
      <c r="V23" s="11">
        <f t="shared" si="4"/>
        <v>-19.969928785671609</v>
      </c>
    </row>
    <row r="24" spans="1:22" ht="15" x14ac:dyDescent="0.2">
      <c r="A24" s="38" t="s">
        <v>9</v>
      </c>
      <c r="B24" s="39" t="s">
        <v>33</v>
      </c>
      <c r="C24" s="39" t="s">
        <v>29</v>
      </c>
      <c r="D24" s="39" t="s">
        <v>309</v>
      </c>
      <c r="E24" s="46" t="s">
        <v>77</v>
      </c>
      <c r="F24" s="10" t="s">
        <v>21</v>
      </c>
      <c r="G24" s="39" t="s">
        <v>78</v>
      </c>
      <c r="H24" s="42" t="s">
        <v>78</v>
      </c>
      <c r="I24" s="43">
        <v>0</v>
      </c>
      <c r="J24" s="40">
        <v>1925.2296710000001</v>
      </c>
      <c r="K24" s="41">
        <v>1925.2296710000001</v>
      </c>
      <c r="L24" s="40">
        <v>0</v>
      </c>
      <c r="M24" s="40">
        <v>20160.598105000001</v>
      </c>
      <c r="N24" s="44">
        <v>20160.598105000001</v>
      </c>
      <c r="O24" s="43">
        <v>0</v>
      </c>
      <c r="P24" s="40">
        <v>4127.6510319999998</v>
      </c>
      <c r="Q24" s="41">
        <v>4127.6510319999998</v>
      </c>
      <c r="R24" s="40">
        <v>0</v>
      </c>
      <c r="S24" s="40">
        <v>26926.067953999998</v>
      </c>
      <c r="T24" s="44">
        <v>26926.067953999998</v>
      </c>
      <c r="U24" s="35">
        <f t="shared" si="3"/>
        <v>-53.357741338245958</v>
      </c>
      <c r="V24" s="11">
        <f t="shared" si="4"/>
        <v>-25.126096615955962</v>
      </c>
    </row>
    <row r="25" spans="1:22" ht="15" x14ac:dyDescent="0.2">
      <c r="A25" s="38" t="s">
        <v>9</v>
      </c>
      <c r="B25" s="39" t="s">
        <v>40</v>
      </c>
      <c r="C25" s="39" t="s">
        <v>29</v>
      </c>
      <c r="D25" s="39" t="s">
        <v>309</v>
      </c>
      <c r="E25" s="46" t="s">
        <v>72</v>
      </c>
      <c r="F25" s="10" t="s">
        <v>21</v>
      </c>
      <c r="G25" s="39" t="s">
        <v>78</v>
      </c>
      <c r="H25" s="42" t="s">
        <v>78</v>
      </c>
      <c r="I25" s="43">
        <v>0</v>
      </c>
      <c r="J25" s="40">
        <v>0</v>
      </c>
      <c r="K25" s="41">
        <v>0</v>
      </c>
      <c r="L25" s="40">
        <v>12068.527941</v>
      </c>
      <c r="M25" s="40">
        <v>0</v>
      </c>
      <c r="N25" s="44">
        <v>12068.527941</v>
      </c>
      <c r="O25" s="43">
        <v>1643.2193139999999</v>
      </c>
      <c r="P25" s="40">
        <v>0</v>
      </c>
      <c r="Q25" s="41">
        <v>1643.2193139999999</v>
      </c>
      <c r="R25" s="40">
        <v>11698.250888</v>
      </c>
      <c r="S25" s="40">
        <v>0</v>
      </c>
      <c r="T25" s="44">
        <v>11698.250888</v>
      </c>
      <c r="U25" s="34" t="s">
        <v>19</v>
      </c>
      <c r="V25" s="11">
        <f t="shared" si="4"/>
        <v>3.165234329004063</v>
      </c>
    </row>
    <row r="26" spans="1:22" ht="15" x14ac:dyDescent="0.2">
      <c r="A26" s="38" t="s">
        <v>9</v>
      </c>
      <c r="B26" s="39" t="s">
        <v>40</v>
      </c>
      <c r="C26" s="39" t="s">
        <v>29</v>
      </c>
      <c r="D26" s="39" t="s">
        <v>309</v>
      </c>
      <c r="E26" s="46" t="s">
        <v>80</v>
      </c>
      <c r="F26" s="10" t="s">
        <v>45</v>
      </c>
      <c r="G26" s="39" t="s">
        <v>70</v>
      </c>
      <c r="H26" s="42" t="s">
        <v>80</v>
      </c>
      <c r="I26" s="43">
        <v>0</v>
      </c>
      <c r="J26" s="40">
        <v>1045.8847559999999</v>
      </c>
      <c r="K26" s="41">
        <v>1045.8847559999999</v>
      </c>
      <c r="L26" s="40">
        <v>0</v>
      </c>
      <c r="M26" s="40">
        <v>8142.2930370000004</v>
      </c>
      <c r="N26" s="44">
        <v>8142.2930370000004</v>
      </c>
      <c r="O26" s="43">
        <v>0</v>
      </c>
      <c r="P26" s="40">
        <v>1610.919934</v>
      </c>
      <c r="Q26" s="41">
        <v>1610.919934</v>
      </c>
      <c r="R26" s="40">
        <v>0</v>
      </c>
      <c r="S26" s="40">
        <v>9360.4664670000002</v>
      </c>
      <c r="T26" s="44">
        <v>9360.4664670000002</v>
      </c>
      <c r="U26" s="35">
        <f t="shared" si="3"/>
        <v>-35.075311073778046</v>
      </c>
      <c r="V26" s="11">
        <f t="shared" si="4"/>
        <v>-13.014024827658199</v>
      </c>
    </row>
    <row r="27" spans="1:22" ht="15" x14ac:dyDescent="0.2">
      <c r="A27" s="38" t="s">
        <v>9</v>
      </c>
      <c r="B27" s="39" t="s">
        <v>40</v>
      </c>
      <c r="C27" s="39" t="s">
        <v>29</v>
      </c>
      <c r="D27" s="39" t="s">
        <v>309</v>
      </c>
      <c r="E27" s="46" t="s">
        <v>407</v>
      </c>
      <c r="F27" s="10" t="s">
        <v>45</v>
      </c>
      <c r="G27" s="39" t="s">
        <v>63</v>
      </c>
      <c r="H27" s="42" t="s">
        <v>408</v>
      </c>
      <c r="I27" s="43">
        <v>0</v>
      </c>
      <c r="J27" s="40">
        <v>2821.7552270000001</v>
      </c>
      <c r="K27" s="41">
        <v>2821.7552270000001</v>
      </c>
      <c r="L27" s="40">
        <v>0</v>
      </c>
      <c r="M27" s="40">
        <v>4240.3184929999998</v>
      </c>
      <c r="N27" s="44">
        <v>4240.3184929999998</v>
      </c>
      <c r="O27" s="43">
        <v>0</v>
      </c>
      <c r="P27" s="40">
        <v>0</v>
      </c>
      <c r="Q27" s="41">
        <v>0</v>
      </c>
      <c r="R27" s="40">
        <v>0</v>
      </c>
      <c r="S27" s="40">
        <v>0</v>
      </c>
      <c r="T27" s="44">
        <v>0</v>
      </c>
      <c r="U27" s="34" t="s">
        <v>19</v>
      </c>
      <c r="V27" s="7" t="s">
        <v>19</v>
      </c>
    </row>
    <row r="28" spans="1:22" ht="15" x14ac:dyDescent="0.2">
      <c r="A28" s="38" t="s">
        <v>9</v>
      </c>
      <c r="B28" s="39" t="s">
        <v>33</v>
      </c>
      <c r="C28" s="39" t="s">
        <v>29</v>
      </c>
      <c r="D28" s="39" t="s">
        <v>309</v>
      </c>
      <c r="E28" s="46" t="s">
        <v>407</v>
      </c>
      <c r="F28" s="10" t="s">
        <v>45</v>
      </c>
      <c r="G28" s="39" t="s">
        <v>63</v>
      </c>
      <c r="H28" s="42" t="s">
        <v>408</v>
      </c>
      <c r="I28" s="43">
        <v>0</v>
      </c>
      <c r="J28" s="40">
        <v>1336.7869949999999</v>
      </c>
      <c r="K28" s="41">
        <v>1336.7869949999999</v>
      </c>
      <c r="L28" s="40">
        <v>0</v>
      </c>
      <c r="M28" s="40">
        <v>1815.783954</v>
      </c>
      <c r="N28" s="44">
        <v>1815.783954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 x14ac:dyDescent="0.2">
      <c r="A29" s="38" t="s">
        <v>9</v>
      </c>
      <c r="B29" s="39" t="s">
        <v>33</v>
      </c>
      <c r="C29" s="39" t="s">
        <v>29</v>
      </c>
      <c r="D29" s="39" t="s">
        <v>84</v>
      </c>
      <c r="E29" s="39" t="s">
        <v>85</v>
      </c>
      <c r="F29" s="10" t="s">
        <v>37</v>
      </c>
      <c r="G29" s="39" t="s">
        <v>86</v>
      </c>
      <c r="H29" s="42" t="s">
        <v>87</v>
      </c>
      <c r="I29" s="43">
        <v>0</v>
      </c>
      <c r="J29" s="40">
        <v>64697.156056</v>
      </c>
      <c r="K29" s="41">
        <v>64697.156056</v>
      </c>
      <c r="L29" s="40">
        <v>0</v>
      </c>
      <c r="M29" s="40">
        <v>325721.52456799999</v>
      </c>
      <c r="N29" s="44">
        <v>325721.52456799999</v>
      </c>
      <c r="O29" s="43">
        <v>0</v>
      </c>
      <c r="P29" s="40">
        <v>64374.932268999997</v>
      </c>
      <c r="Q29" s="41">
        <v>64374.932268999997</v>
      </c>
      <c r="R29" s="40">
        <v>0</v>
      </c>
      <c r="S29" s="40">
        <v>351035.347985</v>
      </c>
      <c r="T29" s="44">
        <v>351035.347985</v>
      </c>
      <c r="U29" s="35">
        <f t="shared" si="3"/>
        <v>0.50054233168517204</v>
      </c>
      <c r="V29" s="11">
        <f t="shared" si="4"/>
        <v>-7.2111892897126939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88</v>
      </c>
      <c r="E30" s="51" t="s">
        <v>89</v>
      </c>
      <c r="F30" s="10" t="s">
        <v>42</v>
      </c>
      <c r="G30" s="39" t="s">
        <v>61</v>
      </c>
      <c r="H30" s="42" t="s">
        <v>61</v>
      </c>
      <c r="I30" s="43">
        <v>0</v>
      </c>
      <c r="J30" s="40">
        <v>3527.0132899999999</v>
      </c>
      <c r="K30" s="41">
        <v>3527.0132899999999</v>
      </c>
      <c r="L30" s="40">
        <v>0</v>
      </c>
      <c r="M30" s="40">
        <v>20072.462555999999</v>
      </c>
      <c r="N30" s="44">
        <v>20072.462555999999</v>
      </c>
      <c r="O30" s="43">
        <v>0</v>
      </c>
      <c r="P30" s="40">
        <v>4053.6474490000001</v>
      </c>
      <c r="Q30" s="41">
        <v>4053.6474490000001</v>
      </c>
      <c r="R30" s="40">
        <v>0</v>
      </c>
      <c r="S30" s="40">
        <v>22226.130205000001</v>
      </c>
      <c r="T30" s="44">
        <v>22226.130205000001</v>
      </c>
      <c r="U30" s="35">
        <f t="shared" si="3"/>
        <v>-12.991612260950724</v>
      </c>
      <c r="V30" s="11">
        <f t="shared" si="4"/>
        <v>-9.6898003797148302</v>
      </c>
    </row>
    <row r="31" spans="1:22" ht="15" x14ac:dyDescent="0.2">
      <c r="A31" s="38" t="s">
        <v>9</v>
      </c>
      <c r="B31" s="39" t="s">
        <v>90</v>
      </c>
      <c r="C31" s="39" t="s">
        <v>29</v>
      </c>
      <c r="D31" s="39" t="s">
        <v>88</v>
      </c>
      <c r="E31" s="51" t="s">
        <v>89</v>
      </c>
      <c r="F31" s="10" t="s">
        <v>42</v>
      </c>
      <c r="G31" s="39" t="s">
        <v>61</v>
      </c>
      <c r="H31" s="42" t="s">
        <v>61</v>
      </c>
      <c r="I31" s="43">
        <v>0</v>
      </c>
      <c r="J31" s="40">
        <v>0</v>
      </c>
      <c r="K31" s="41">
        <v>0</v>
      </c>
      <c r="L31" s="40">
        <v>0</v>
      </c>
      <c r="M31" s="40">
        <v>4.7789770000000003</v>
      </c>
      <c r="N31" s="44">
        <v>4.7789770000000003</v>
      </c>
      <c r="O31" s="43">
        <v>0</v>
      </c>
      <c r="P31" s="40">
        <v>8.1274379999999997</v>
      </c>
      <c r="Q31" s="41">
        <v>8.1274379999999997</v>
      </c>
      <c r="R31" s="40">
        <v>0</v>
      </c>
      <c r="S31" s="40">
        <v>8.1274379999999997</v>
      </c>
      <c r="T31" s="44">
        <v>8.1274379999999997</v>
      </c>
      <c r="U31" s="34" t="s">
        <v>19</v>
      </c>
      <c r="V31" s="11">
        <f t="shared" si="4"/>
        <v>-41.199465317360762</v>
      </c>
    </row>
    <row r="32" spans="1:22" ht="15" x14ac:dyDescent="0.2">
      <c r="A32" s="38" t="s">
        <v>9</v>
      </c>
      <c r="B32" s="39" t="s">
        <v>40</v>
      </c>
      <c r="C32" s="39" t="s">
        <v>29</v>
      </c>
      <c r="D32" s="39" t="s">
        <v>91</v>
      </c>
      <c r="E32" s="51" t="s">
        <v>317</v>
      </c>
      <c r="F32" s="10" t="s">
        <v>49</v>
      </c>
      <c r="G32" s="39" t="s">
        <v>318</v>
      </c>
      <c r="H32" s="42" t="s">
        <v>319</v>
      </c>
      <c r="I32" s="43">
        <v>0</v>
      </c>
      <c r="J32" s="40">
        <v>17241.39588</v>
      </c>
      <c r="K32" s="41">
        <v>17241.39588</v>
      </c>
      <c r="L32" s="40">
        <v>0</v>
      </c>
      <c r="M32" s="40">
        <v>82230.676319000006</v>
      </c>
      <c r="N32" s="44">
        <v>82230.676319000006</v>
      </c>
      <c r="O32" s="43">
        <v>0</v>
      </c>
      <c r="P32" s="40">
        <v>14740.572053</v>
      </c>
      <c r="Q32" s="41">
        <v>14740.572053</v>
      </c>
      <c r="R32" s="40">
        <v>0</v>
      </c>
      <c r="S32" s="40">
        <v>73721.240478000007</v>
      </c>
      <c r="T32" s="44">
        <v>73721.240478000007</v>
      </c>
      <c r="U32" s="35">
        <f t="shared" si="3"/>
        <v>16.965581919129335</v>
      </c>
      <c r="V32" s="11">
        <f t="shared" si="4"/>
        <v>11.542719283921166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91</v>
      </c>
      <c r="E33" s="46" t="s">
        <v>234</v>
      </c>
      <c r="F33" s="10" t="s">
        <v>49</v>
      </c>
      <c r="G33" s="39" t="s">
        <v>79</v>
      </c>
      <c r="H33" s="42" t="s">
        <v>235</v>
      </c>
      <c r="I33" s="43">
        <v>18161.690554000001</v>
      </c>
      <c r="J33" s="40">
        <v>0</v>
      </c>
      <c r="K33" s="41">
        <v>18161.690554000001</v>
      </c>
      <c r="L33" s="40">
        <v>75844.835921000005</v>
      </c>
      <c r="M33" s="40">
        <v>0</v>
      </c>
      <c r="N33" s="44">
        <v>75844.835921000005</v>
      </c>
      <c r="O33" s="43">
        <v>7311.6243640000002</v>
      </c>
      <c r="P33" s="40">
        <v>0</v>
      </c>
      <c r="Q33" s="41">
        <v>7311.6243640000002</v>
      </c>
      <c r="R33" s="40">
        <v>39017.591107</v>
      </c>
      <c r="S33" s="40">
        <v>0</v>
      </c>
      <c r="T33" s="44">
        <v>39017.591107</v>
      </c>
      <c r="U33" s="34" t="s">
        <v>19</v>
      </c>
      <c r="V33" s="11">
        <f t="shared" si="4"/>
        <v>94.386259554073206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91</v>
      </c>
      <c r="E34" s="39" t="s">
        <v>362</v>
      </c>
      <c r="F34" s="10" t="s">
        <v>45</v>
      </c>
      <c r="G34" s="39" t="s">
        <v>81</v>
      </c>
      <c r="H34" s="42" t="s">
        <v>93</v>
      </c>
      <c r="I34" s="43">
        <v>10782.464678</v>
      </c>
      <c r="J34" s="40">
        <v>0</v>
      </c>
      <c r="K34" s="41">
        <v>10782.464678</v>
      </c>
      <c r="L34" s="40">
        <v>71360.290183999998</v>
      </c>
      <c r="M34" s="40">
        <v>0</v>
      </c>
      <c r="N34" s="44">
        <v>71360.290183999998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19</v>
      </c>
      <c r="V34" s="7" t="s">
        <v>19</v>
      </c>
    </row>
    <row r="35" spans="1:22" ht="15" x14ac:dyDescent="0.2">
      <c r="A35" s="38" t="s">
        <v>9</v>
      </c>
      <c r="B35" s="39" t="s">
        <v>33</v>
      </c>
      <c r="C35" s="39" t="s">
        <v>29</v>
      </c>
      <c r="D35" s="39" t="s">
        <v>91</v>
      </c>
      <c r="E35" s="46" t="s">
        <v>92</v>
      </c>
      <c r="F35" s="10" t="s">
        <v>45</v>
      </c>
      <c r="G35" s="39" t="s">
        <v>81</v>
      </c>
      <c r="H35" s="42" t="s">
        <v>93</v>
      </c>
      <c r="I35" s="43">
        <v>0</v>
      </c>
      <c r="J35" s="40">
        <v>0</v>
      </c>
      <c r="K35" s="41">
        <v>0</v>
      </c>
      <c r="L35" s="40">
        <v>0</v>
      </c>
      <c r="M35" s="40">
        <v>0</v>
      </c>
      <c r="N35" s="44">
        <v>0</v>
      </c>
      <c r="O35" s="43">
        <v>16395.565662000001</v>
      </c>
      <c r="P35" s="40">
        <v>0</v>
      </c>
      <c r="Q35" s="41">
        <v>16395.565662000001</v>
      </c>
      <c r="R35" s="40">
        <v>98767.640450999999</v>
      </c>
      <c r="S35" s="40">
        <v>0</v>
      </c>
      <c r="T35" s="44">
        <v>98767.640450999999</v>
      </c>
      <c r="U35" s="34" t="s">
        <v>19</v>
      </c>
      <c r="V35" s="7" t="s">
        <v>19</v>
      </c>
    </row>
    <row r="36" spans="1:22" ht="15" x14ac:dyDescent="0.2">
      <c r="A36" s="38" t="s">
        <v>9</v>
      </c>
      <c r="B36" s="39" t="s">
        <v>33</v>
      </c>
      <c r="C36" s="39" t="s">
        <v>29</v>
      </c>
      <c r="D36" s="39" t="s">
        <v>94</v>
      </c>
      <c r="E36" s="39" t="s">
        <v>95</v>
      </c>
      <c r="F36" s="10" t="s">
        <v>30</v>
      </c>
      <c r="G36" s="39" t="s">
        <v>31</v>
      </c>
      <c r="H36" s="42" t="s">
        <v>31</v>
      </c>
      <c r="I36" s="43">
        <v>0</v>
      </c>
      <c r="J36" s="40">
        <v>3161.8551090000001</v>
      </c>
      <c r="K36" s="41">
        <v>3161.8551090000001</v>
      </c>
      <c r="L36" s="40">
        <v>0</v>
      </c>
      <c r="M36" s="40">
        <v>18955.361401999999</v>
      </c>
      <c r="N36" s="44">
        <v>18955.361401999999</v>
      </c>
      <c r="O36" s="43">
        <v>0</v>
      </c>
      <c r="P36" s="40">
        <v>2317.1574380000002</v>
      </c>
      <c r="Q36" s="41">
        <v>2317.1574380000002</v>
      </c>
      <c r="R36" s="40">
        <v>0</v>
      </c>
      <c r="S36" s="40">
        <v>18376.638682000001</v>
      </c>
      <c r="T36" s="44">
        <v>18376.638682000001</v>
      </c>
      <c r="U36" s="35">
        <f t="shared" si="3"/>
        <v>36.454047409444932</v>
      </c>
      <c r="V36" s="11">
        <f t="shared" si="4"/>
        <v>3.1492305530655074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94</v>
      </c>
      <c r="E37" s="39" t="s">
        <v>97</v>
      </c>
      <c r="F37" s="10" t="s">
        <v>30</v>
      </c>
      <c r="G37" s="39" t="s">
        <v>31</v>
      </c>
      <c r="H37" s="42" t="s">
        <v>31</v>
      </c>
      <c r="I37" s="43">
        <v>0</v>
      </c>
      <c r="J37" s="40">
        <v>2269.4485570000002</v>
      </c>
      <c r="K37" s="41">
        <v>2269.4485570000002</v>
      </c>
      <c r="L37" s="40">
        <v>0</v>
      </c>
      <c r="M37" s="40">
        <v>14714.103945000001</v>
      </c>
      <c r="N37" s="44">
        <v>14714.103945000001</v>
      </c>
      <c r="O37" s="43">
        <v>0</v>
      </c>
      <c r="P37" s="40">
        <v>3346.2512369999999</v>
      </c>
      <c r="Q37" s="41">
        <v>3346.2512369999999</v>
      </c>
      <c r="R37" s="40">
        <v>0</v>
      </c>
      <c r="S37" s="40">
        <v>16881.602004</v>
      </c>
      <c r="T37" s="44">
        <v>16881.602004</v>
      </c>
      <c r="U37" s="35">
        <f t="shared" si="3"/>
        <v>-32.179373386362379</v>
      </c>
      <c r="V37" s="11">
        <f t="shared" si="4"/>
        <v>-12.839409781645273</v>
      </c>
    </row>
    <row r="38" spans="1:22" ht="15" x14ac:dyDescent="0.2">
      <c r="A38" s="38" t="s">
        <v>9</v>
      </c>
      <c r="B38" s="39" t="s">
        <v>33</v>
      </c>
      <c r="C38" s="39" t="s">
        <v>29</v>
      </c>
      <c r="D38" s="39" t="s">
        <v>94</v>
      </c>
      <c r="E38" s="46" t="s">
        <v>96</v>
      </c>
      <c r="F38" s="10" t="s">
        <v>30</v>
      </c>
      <c r="G38" s="39" t="s">
        <v>31</v>
      </c>
      <c r="H38" s="42" t="s">
        <v>96</v>
      </c>
      <c r="I38" s="43">
        <v>0</v>
      </c>
      <c r="J38" s="40">
        <v>2390.2608700000001</v>
      </c>
      <c r="K38" s="41">
        <v>2390.2608700000001</v>
      </c>
      <c r="L38" s="40">
        <v>0</v>
      </c>
      <c r="M38" s="40">
        <v>14500.017051999999</v>
      </c>
      <c r="N38" s="44">
        <v>14500.017051999999</v>
      </c>
      <c r="O38" s="43">
        <v>0</v>
      </c>
      <c r="P38" s="40">
        <v>1275.474103</v>
      </c>
      <c r="Q38" s="41">
        <v>1275.474103</v>
      </c>
      <c r="R38" s="40">
        <v>0</v>
      </c>
      <c r="S38" s="40">
        <v>12626.933025</v>
      </c>
      <c r="T38" s="44">
        <v>12626.933025</v>
      </c>
      <c r="U38" s="35">
        <f t="shared" si="3"/>
        <v>87.401756286383801</v>
      </c>
      <c r="V38" s="11">
        <f t="shared" si="4"/>
        <v>14.834037871995442</v>
      </c>
    </row>
    <row r="39" spans="1:22" ht="15" x14ac:dyDescent="0.2">
      <c r="A39" s="38" t="s">
        <v>9</v>
      </c>
      <c r="B39" s="39" t="s">
        <v>33</v>
      </c>
      <c r="C39" s="39" t="s">
        <v>29</v>
      </c>
      <c r="D39" s="39" t="s">
        <v>98</v>
      </c>
      <c r="E39" s="46" t="s">
        <v>99</v>
      </c>
      <c r="F39" s="10" t="s">
        <v>73</v>
      </c>
      <c r="G39" s="39" t="s">
        <v>73</v>
      </c>
      <c r="H39" s="42" t="s">
        <v>100</v>
      </c>
      <c r="I39" s="43">
        <v>0</v>
      </c>
      <c r="J39" s="40">
        <v>5668.7919819999997</v>
      </c>
      <c r="K39" s="41">
        <v>5668.7919819999997</v>
      </c>
      <c r="L39" s="40">
        <v>0</v>
      </c>
      <c r="M39" s="40">
        <v>25351.507835</v>
      </c>
      <c r="N39" s="44">
        <v>25351.507835</v>
      </c>
      <c r="O39" s="43">
        <v>0</v>
      </c>
      <c r="P39" s="40">
        <v>5706.0155500000001</v>
      </c>
      <c r="Q39" s="41">
        <v>5706.0155500000001</v>
      </c>
      <c r="R39" s="40">
        <v>0</v>
      </c>
      <c r="S39" s="40">
        <v>35995.702065999998</v>
      </c>
      <c r="T39" s="44">
        <v>35995.702065999998</v>
      </c>
      <c r="U39" s="35">
        <f t="shared" si="3"/>
        <v>-0.65235658181829193</v>
      </c>
      <c r="V39" s="11">
        <f t="shared" si="4"/>
        <v>-29.570736560390777</v>
      </c>
    </row>
    <row r="40" spans="1:22" ht="15" x14ac:dyDescent="0.2">
      <c r="A40" s="38" t="s">
        <v>9</v>
      </c>
      <c r="B40" s="39" t="s">
        <v>40</v>
      </c>
      <c r="C40" s="39" t="s">
        <v>29</v>
      </c>
      <c r="D40" s="39" t="s">
        <v>103</v>
      </c>
      <c r="E40" s="39" t="s">
        <v>104</v>
      </c>
      <c r="F40" s="10" t="s">
        <v>105</v>
      </c>
      <c r="G40" s="39" t="s">
        <v>106</v>
      </c>
      <c r="H40" s="42" t="s">
        <v>107</v>
      </c>
      <c r="I40" s="43">
        <v>0</v>
      </c>
      <c r="J40" s="40">
        <v>24.891670000000001</v>
      </c>
      <c r="K40" s="41">
        <v>24.891670000000001</v>
      </c>
      <c r="L40" s="40">
        <v>0</v>
      </c>
      <c r="M40" s="40">
        <v>144.35505900000001</v>
      </c>
      <c r="N40" s="44">
        <v>144.35505900000001</v>
      </c>
      <c r="O40" s="43">
        <v>0</v>
      </c>
      <c r="P40" s="40">
        <v>32.597261000000003</v>
      </c>
      <c r="Q40" s="41">
        <v>32.597261000000003</v>
      </c>
      <c r="R40" s="40">
        <v>0</v>
      </c>
      <c r="S40" s="40">
        <v>166.70340100000001</v>
      </c>
      <c r="T40" s="44">
        <v>166.70340100000001</v>
      </c>
      <c r="U40" s="35">
        <f t="shared" si="3"/>
        <v>-23.638768300195533</v>
      </c>
      <c r="V40" s="11">
        <f t="shared" si="4"/>
        <v>-13.406050426049799</v>
      </c>
    </row>
    <row r="41" spans="1:22" ht="15" x14ac:dyDescent="0.2">
      <c r="A41" s="38" t="s">
        <v>9</v>
      </c>
      <c r="B41" s="39" t="s">
        <v>40</v>
      </c>
      <c r="C41" s="39" t="s">
        <v>29</v>
      </c>
      <c r="D41" s="39" t="s">
        <v>103</v>
      </c>
      <c r="E41" s="46" t="s">
        <v>287</v>
      </c>
      <c r="F41" s="10" t="s">
        <v>105</v>
      </c>
      <c r="G41" s="39" t="s">
        <v>106</v>
      </c>
      <c r="H41" s="42" t="s">
        <v>107</v>
      </c>
      <c r="I41" s="43">
        <v>0</v>
      </c>
      <c r="J41" s="40">
        <v>0</v>
      </c>
      <c r="K41" s="41">
        <v>0</v>
      </c>
      <c r="L41" s="40">
        <v>0</v>
      </c>
      <c r="M41" s="40">
        <v>0</v>
      </c>
      <c r="N41" s="44">
        <v>0</v>
      </c>
      <c r="O41" s="43">
        <v>0</v>
      </c>
      <c r="P41" s="40">
        <v>1.24299</v>
      </c>
      <c r="Q41" s="41">
        <v>1.24299</v>
      </c>
      <c r="R41" s="40">
        <v>0</v>
      </c>
      <c r="S41" s="40">
        <v>303.43494199999998</v>
      </c>
      <c r="T41" s="44">
        <v>303.43494199999998</v>
      </c>
      <c r="U41" s="34" t="s">
        <v>19</v>
      </c>
      <c r="V41" s="7" t="s">
        <v>19</v>
      </c>
    </row>
    <row r="42" spans="1:22" ht="15" x14ac:dyDescent="0.2">
      <c r="A42" s="38" t="s">
        <v>9</v>
      </c>
      <c r="B42" s="39" t="s">
        <v>40</v>
      </c>
      <c r="C42" s="39" t="s">
        <v>29</v>
      </c>
      <c r="D42" s="39" t="s">
        <v>108</v>
      </c>
      <c r="E42" s="46" t="s">
        <v>371</v>
      </c>
      <c r="F42" s="10" t="s">
        <v>45</v>
      </c>
      <c r="G42" s="39" t="s">
        <v>46</v>
      </c>
      <c r="H42" s="42" t="s">
        <v>110</v>
      </c>
      <c r="I42" s="43">
        <v>0</v>
      </c>
      <c r="J42" s="40">
        <v>57.939641000000002</v>
      </c>
      <c r="K42" s="41">
        <v>57.939641000000002</v>
      </c>
      <c r="L42" s="40">
        <v>0</v>
      </c>
      <c r="M42" s="40">
        <v>310.815112</v>
      </c>
      <c r="N42" s="44">
        <v>310.815112</v>
      </c>
      <c r="O42" s="43">
        <v>0</v>
      </c>
      <c r="P42" s="40">
        <v>0</v>
      </c>
      <c r="Q42" s="41">
        <v>0</v>
      </c>
      <c r="R42" s="40">
        <v>0</v>
      </c>
      <c r="S42" s="40">
        <v>0</v>
      </c>
      <c r="T42" s="44">
        <v>0</v>
      </c>
      <c r="U42" s="34" t="s">
        <v>19</v>
      </c>
      <c r="V42" s="7" t="s">
        <v>19</v>
      </c>
    </row>
    <row r="43" spans="1:22" ht="15" x14ac:dyDescent="0.2">
      <c r="A43" s="38" t="s">
        <v>9</v>
      </c>
      <c r="B43" s="39" t="s">
        <v>40</v>
      </c>
      <c r="C43" s="39" t="s">
        <v>29</v>
      </c>
      <c r="D43" s="39" t="s">
        <v>108</v>
      </c>
      <c r="E43" s="39" t="s">
        <v>109</v>
      </c>
      <c r="F43" s="10" t="s">
        <v>45</v>
      </c>
      <c r="G43" s="39" t="s">
        <v>46</v>
      </c>
      <c r="H43" s="42" t="s">
        <v>110</v>
      </c>
      <c r="I43" s="43">
        <v>0</v>
      </c>
      <c r="J43" s="40">
        <v>37.720233</v>
      </c>
      <c r="K43" s="41">
        <v>37.720233</v>
      </c>
      <c r="L43" s="40">
        <v>0</v>
      </c>
      <c r="M43" s="40">
        <v>198.34617499999999</v>
      </c>
      <c r="N43" s="44">
        <v>198.34617499999999</v>
      </c>
      <c r="O43" s="43">
        <v>0</v>
      </c>
      <c r="P43" s="40">
        <v>24.895624000000002</v>
      </c>
      <c r="Q43" s="41">
        <v>24.895624000000002</v>
      </c>
      <c r="R43" s="40">
        <v>0</v>
      </c>
      <c r="S43" s="40">
        <v>176.85843299999999</v>
      </c>
      <c r="T43" s="44">
        <v>176.85843299999999</v>
      </c>
      <c r="U43" s="35">
        <f t="shared" si="3"/>
        <v>51.513506952065136</v>
      </c>
      <c r="V43" s="11">
        <f t="shared" si="4"/>
        <v>12.149684714214338</v>
      </c>
    </row>
    <row r="44" spans="1:22" ht="15" x14ac:dyDescent="0.2">
      <c r="A44" s="38" t="s">
        <v>9</v>
      </c>
      <c r="B44" s="39" t="s">
        <v>40</v>
      </c>
      <c r="C44" s="39" t="s">
        <v>29</v>
      </c>
      <c r="D44" s="39" t="s">
        <v>108</v>
      </c>
      <c r="E44" s="39" t="s">
        <v>111</v>
      </c>
      <c r="F44" s="10" t="s">
        <v>45</v>
      </c>
      <c r="G44" s="39" t="s">
        <v>46</v>
      </c>
      <c r="H44" s="39" t="s">
        <v>112</v>
      </c>
      <c r="I44" s="43">
        <v>0</v>
      </c>
      <c r="J44" s="40">
        <v>11.095491000000001</v>
      </c>
      <c r="K44" s="41">
        <v>11.095491000000001</v>
      </c>
      <c r="L44" s="40">
        <v>0</v>
      </c>
      <c r="M44" s="40">
        <v>68.617587999999998</v>
      </c>
      <c r="N44" s="44">
        <v>68.617587999999998</v>
      </c>
      <c r="O44" s="43">
        <v>0</v>
      </c>
      <c r="P44" s="40">
        <v>9.9276959999999992</v>
      </c>
      <c r="Q44" s="41">
        <v>9.9276959999999992</v>
      </c>
      <c r="R44" s="40">
        <v>0</v>
      </c>
      <c r="S44" s="40">
        <v>81.512072000000003</v>
      </c>
      <c r="T44" s="44">
        <v>81.512072000000003</v>
      </c>
      <c r="U44" s="35">
        <f t="shared" si="3"/>
        <v>11.763001203904722</v>
      </c>
      <c r="V44" s="11">
        <f t="shared" si="4"/>
        <v>-15.819109591521618</v>
      </c>
    </row>
    <row r="45" spans="1:22" ht="15" x14ac:dyDescent="0.2">
      <c r="A45" s="38" t="s">
        <v>9</v>
      </c>
      <c r="B45" s="39" t="s">
        <v>33</v>
      </c>
      <c r="C45" s="39" t="s">
        <v>29</v>
      </c>
      <c r="D45" s="39" t="s">
        <v>113</v>
      </c>
      <c r="E45" s="46" t="s">
        <v>114</v>
      </c>
      <c r="F45" s="10" t="s">
        <v>30</v>
      </c>
      <c r="G45" s="39" t="s">
        <v>31</v>
      </c>
      <c r="H45" s="42" t="s">
        <v>31</v>
      </c>
      <c r="I45" s="43">
        <v>0</v>
      </c>
      <c r="J45" s="40">
        <v>22983.624799000001</v>
      </c>
      <c r="K45" s="41">
        <v>22983.624799000001</v>
      </c>
      <c r="L45" s="40">
        <v>0</v>
      </c>
      <c r="M45" s="40">
        <v>80493.790469</v>
      </c>
      <c r="N45" s="44">
        <v>80493.790469</v>
      </c>
      <c r="O45" s="43">
        <v>0</v>
      </c>
      <c r="P45" s="40">
        <v>5580.9138560000001</v>
      </c>
      <c r="Q45" s="41">
        <v>5580.9138560000001</v>
      </c>
      <c r="R45" s="40">
        <v>0</v>
      </c>
      <c r="S45" s="40">
        <v>51006.016422000001</v>
      </c>
      <c r="T45" s="44">
        <v>51006.016422000001</v>
      </c>
      <c r="U45" s="34" t="s">
        <v>19</v>
      </c>
      <c r="V45" s="11">
        <f t="shared" si="4"/>
        <v>57.812344730143003</v>
      </c>
    </row>
    <row r="46" spans="1:22" ht="15" x14ac:dyDescent="0.2">
      <c r="A46" s="38" t="s">
        <v>9</v>
      </c>
      <c r="B46" s="39" t="s">
        <v>33</v>
      </c>
      <c r="C46" s="39" t="s">
        <v>29</v>
      </c>
      <c r="D46" s="39" t="s">
        <v>320</v>
      </c>
      <c r="E46" s="39" t="s">
        <v>316</v>
      </c>
      <c r="F46" s="10" t="s">
        <v>73</v>
      </c>
      <c r="G46" s="39" t="s">
        <v>73</v>
      </c>
      <c r="H46" s="42" t="s">
        <v>188</v>
      </c>
      <c r="I46" s="43">
        <v>0</v>
      </c>
      <c r="J46" s="40">
        <v>12027.55047</v>
      </c>
      <c r="K46" s="41">
        <v>12027.55047</v>
      </c>
      <c r="L46" s="40">
        <v>0</v>
      </c>
      <c r="M46" s="40">
        <v>34125.056904999998</v>
      </c>
      <c r="N46" s="44">
        <v>34125.056904999998</v>
      </c>
      <c r="O46" s="43">
        <v>0</v>
      </c>
      <c r="P46" s="40">
        <v>5639.1728670000002</v>
      </c>
      <c r="Q46" s="41">
        <v>5639.1728670000002</v>
      </c>
      <c r="R46" s="40">
        <v>0</v>
      </c>
      <c r="S46" s="40">
        <v>5639.1728670000002</v>
      </c>
      <c r="T46" s="44">
        <v>5639.1728670000002</v>
      </c>
      <c r="U46" s="34" t="s">
        <v>19</v>
      </c>
      <c r="V46" s="7" t="s">
        <v>19</v>
      </c>
    </row>
    <row r="47" spans="1:22" ht="15" x14ac:dyDescent="0.2">
      <c r="A47" s="38" t="s">
        <v>9</v>
      </c>
      <c r="B47" s="39" t="s">
        <v>33</v>
      </c>
      <c r="C47" s="39" t="s">
        <v>29</v>
      </c>
      <c r="D47" s="39" t="s">
        <v>320</v>
      </c>
      <c r="E47" s="46" t="s">
        <v>82</v>
      </c>
      <c r="F47" s="10" t="s">
        <v>30</v>
      </c>
      <c r="G47" s="39" t="s">
        <v>31</v>
      </c>
      <c r="H47" s="42" t="s">
        <v>83</v>
      </c>
      <c r="I47" s="43">
        <v>0</v>
      </c>
      <c r="J47" s="40">
        <v>4735.4447989999999</v>
      </c>
      <c r="K47" s="41">
        <v>4735.4447989999999</v>
      </c>
      <c r="L47" s="40">
        <v>0</v>
      </c>
      <c r="M47" s="40">
        <v>30201.777823</v>
      </c>
      <c r="N47" s="44">
        <v>30201.777823</v>
      </c>
      <c r="O47" s="43">
        <v>0</v>
      </c>
      <c r="P47" s="40">
        <v>4491.3878999999997</v>
      </c>
      <c r="Q47" s="41">
        <v>4491.3878999999997</v>
      </c>
      <c r="R47" s="40">
        <v>0</v>
      </c>
      <c r="S47" s="40">
        <v>28463.371898000001</v>
      </c>
      <c r="T47" s="44">
        <v>28463.371898000001</v>
      </c>
      <c r="U47" s="35">
        <f t="shared" si="3"/>
        <v>5.4338860155009217</v>
      </c>
      <c r="V47" s="11">
        <f t="shared" si="4"/>
        <v>6.1075192750517093</v>
      </c>
    </row>
    <row r="48" spans="1:22" ht="15" x14ac:dyDescent="0.2">
      <c r="A48" s="38" t="s">
        <v>9</v>
      </c>
      <c r="B48" s="39" t="s">
        <v>33</v>
      </c>
      <c r="C48" s="39" t="s">
        <v>29</v>
      </c>
      <c r="D48" s="39" t="s">
        <v>320</v>
      </c>
      <c r="E48" s="46" t="s">
        <v>187</v>
      </c>
      <c r="F48" s="10" t="s">
        <v>73</v>
      </c>
      <c r="G48" s="39" t="s">
        <v>73</v>
      </c>
      <c r="H48" s="42" t="s">
        <v>188</v>
      </c>
      <c r="I48" s="43">
        <v>0</v>
      </c>
      <c r="J48" s="40">
        <v>7148.1602720000001</v>
      </c>
      <c r="K48" s="41">
        <v>7148.1602720000001</v>
      </c>
      <c r="L48" s="40">
        <v>0</v>
      </c>
      <c r="M48" s="40">
        <v>29657.106122000001</v>
      </c>
      <c r="N48" s="44">
        <v>29657.106122000001</v>
      </c>
      <c r="O48" s="43">
        <v>0</v>
      </c>
      <c r="P48" s="40">
        <v>0</v>
      </c>
      <c r="Q48" s="41">
        <v>0</v>
      </c>
      <c r="R48" s="40">
        <v>0</v>
      </c>
      <c r="S48" s="40">
        <v>0</v>
      </c>
      <c r="T48" s="44">
        <v>0</v>
      </c>
      <c r="U48" s="34" t="s">
        <v>19</v>
      </c>
      <c r="V48" s="7" t="s">
        <v>19</v>
      </c>
    </row>
    <row r="49" spans="1:22" ht="15" x14ac:dyDescent="0.2">
      <c r="A49" s="38" t="s">
        <v>9</v>
      </c>
      <c r="B49" s="39" t="s">
        <v>40</v>
      </c>
      <c r="C49" s="39" t="s">
        <v>29</v>
      </c>
      <c r="D49" s="39" t="s">
        <v>117</v>
      </c>
      <c r="E49" s="39" t="s">
        <v>118</v>
      </c>
      <c r="F49" s="10" t="s">
        <v>119</v>
      </c>
      <c r="G49" s="39" t="s">
        <v>120</v>
      </c>
      <c r="H49" s="42" t="s">
        <v>121</v>
      </c>
      <c r="I49" s="43">
        <v>0</v>
      </c>
      <c r="J49" s="40">
        <v>1924.936921</v>
      </c>
      <c r="K49" s="41">
        <v>1924.936921</v>
      </c>
      <c r="L49" s="40">
        <v>0</v>
      </c>
      <c r="M49" s="40">
        <v>9607.4132360000003</v>
      </c>
      <c r="N49" s="44">
        <v>9607.4132360000003</v>
      </c>
      <c r="O49" s="43">
        <v>0</v>
      </c>
      <c r="P49" s="40">
        <v>1606.4443759999999</v>
      </c>
      <c r="Q49" s="41">
        <v>1606.4443759999999</v>
      </c>
      <c r="R49" s="40">
        <v>0</v>
      </c>
      <c r="S49" s="40">
        <v>13204.481180000001</v>
      </c>
      <c r="T49" s="44">
        <v>13204.481180000001</v>
      </c>
      <c r="U49" s="35">
        <f t="shared" si="3"/>
        <v>19.825930468444675</v>
      </c>
      <c r="V49" s="11">
        <f t="shared" si="4"/>
        <v>-27.241266771225014</v>
      </c>
    </row>
    <row r="50" spans="1:22" ht="15" x14ac:dyDescent="0.2">
      <c r="A50" s="38" t="s">
        <v>9</v>
      </c>
      <c r="B50" s="39" t="s">
        <v>33</v>
      </c>
      <c r="C50" s="39" t="s">
        <v>29</v>
      </c>
      <c r="D50" s="39" t="s">
        <v>122</v>
      </c>
      <c r="E50" s="39" t="s">
        <v>123</v>
      </c>
      <c r="F50" s="10" t="s">
        <v>21</v>
      </c>
      <c r="G50" s="39" t="s">
        <v>124</v>
      </c>
      <c r="H50" s="42" t="s">
        <v>125</v>
      </c>
      <c r="I50" s="43">
        <v>0</v>
      </c>
      <c r="J50" s="40">
        <v>966.65672500000005</v>
      </c>
      <c r="K50" s="41">
        <v>966.65672500000005</v>
      </c>
      <c r="L50" s="40">
        <v>0</v>
      </c>
      <c r="M50" s="40">
        <v>5071.5947260000003</v>
      </c>
      <c r="N50" s="44">
        <v>5071.5947260000003</v>
      </c>
      <c r="O50" s="43">
        <v>0</v>
      </c>
      <c r="P50" s="40">
        <v>681.937544</v>
      </c>
      <c r="Q50" s="41">
        <v>681.937544</v>
      </c>
      <c r="R50" s="40">
        <v>0</v>
      </c>
      <c r="S50" s="40">
        <v>4655.7150229999997</v>
      </c>
      <c r="T50" s="44">
        <v>4655.7150229999997</v>
      </c>
      <c r="U50" s="35">
        <f t="shared" si="3"/>
        <v>41.751504005768616</v>
      </c>
      <c r="V50" s="11">
        <f t="shared" si="4"/>
        <v>8.9326709419602857</v>
      </c>
    </row>
    <row r="51" spans="1:22" ht="15" x14ac:dyDescent="0.2">
      <c r="A51" s="38" t="s">
        <v>9</v>
      </c>
      <c r="B51" s="39" t="s">
        <v>33</v>
      </c>
      <c r="C51" s="39" t="s">
        <v>29</v>
      </c>
      <c r="D51" s="39" t="s">
        <v>313</v>
      </c>
      <c r="E51" s="39" t="s">
        <v>115</v>
      </c>
      <c r="F51" s="10" t="s">
        <v>64</v>
      </c>
      <c r="G51" s="39" t="s">
        <v>64</v>
      </c>
      <c r="H51" s="42" t="s">
        <v>116</v>
      </c>
      <c r="I51" s="43">
        <v>0</v>
      </c>
      <c r="J51" s="40">
        <v>2657.7530449999999</v>
      </c>
      <c r="K51" s="41">
        <v>2657.7530449999999</v>
      </c>
      <c r="L51" s="40">
        <v>0</v>
      </c>
      <c r="M51" s="40">
        <v>14073.534206</v>
      </c>
      <c r="N51" s="44">
        <v>14073.534206</v>
      </c>
      <c r="O51" s="43">
        <v>0</v>
      </c>
      <c r="P51" s="40">
        <v>2478.0729670000001</v>
      </c>
      <c r="Q51" s="41">
        <v>2478.0729670000001</v>
      </c>
      <c r="R51" s="40">
        <v>0</v>
      </c>
      <c r="S51" s="40">
        <v>12580.229299000001</v>
      </c>
      <c r="T51" s="44">
        <v>12580.229299000001</v>
      </c>
      <c r="U51" s="35">
        <f t="shared" si="3"/>
        <v>7.2507985193641655</v>
      </c>
      <c r="V51" s="11">
        <f t="shared" si="4"/>
        <v>11.870251896908602</v>
      </c>
    </row>
    <row r="52" spans="1:22" ht="15" x14ac:dyDescent="0.2">
      <c r="A52" s="38" t="s">
        <v>9</v>
      </c>
      <c r="B52" s="39" t="s">
        <v>33</v>
      </c>
      <c r="C52" s="39" t="s">
        <v>29</v>
      </c>
      <c r="D52" s="39" t="s">
        <v>359</v>
      </c>
      <c r="E52" s="39" t="s">
        <v>360</v>
      </c>
      <c r="F52" s="10" t="s">
        <v>37</v>
      </c>
      <c r="G52" s="39" t="s">
        <v>38</v>
      </c>
      <c r="H52" s="42" t="s">
        <v>38</v>
      </c>
      <c r="I52" s="43">
        <v>0</v>
      </c>
      <c r="J52" s="40">
        <v>2968.6291999999999</v>
      </c>
      <c r="K52" s="41">
        <v>2968.6291999999999</v>
      </c>
      <c r="L52" s="40">
        <v>0</v>
      </c>
      <c r="M52" s="40">
        <v>21364.995086999999</v>
      </c>
      <c r="N52" s="44">
        <v>21364.995086999999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 x14ac:dyDescent="0.2">
      <c r="A53" s="38" t="s">
        <v>9</v>
      </c>
      <c r="B53" s="39" t="s">
        <v>33</v>
      </c>
      <c r="C53" s="39" t="s">
        <v>34</v>
      </c>
      <c r="D53" s="39" t="s">
        <v>331</v>
      </c>
      <c r="E53" s="39" t="s">
        <v>332</v>
      </c>
      <c r="F53" s="10" t="s">
        <v>30</v>
      </c>
      <c r="G53" s="39" t="s">
        <v>31</v>
      </c>
      <c r="H53" s="42" t="s">
        <v>31</v>
      </c>
      <c r="I53" s="43">
        <v>0</v>
      </c>
      <c r="J53" s="40">
        <v>4102.6934959999999</v>
      </c>
      <c r="K53" s="41">
        <v>4102.6934959999999</v>
      </c>
      <c r="L53" s="40">
        <v>0</v>
      </c>
      <c r="M53" s="40">
        <v>25429.206225999998</v>
      </c>
      <c r="N53" s="44">
        <v>25429.206225999998</v>
      </c>
      <c r="O53" s="43">
        <v>0</v>
      </c>
      <c r="P53" s="40">
        <v>5642.4632460000003</v>
      </c>
      <c r="Q53" s="41">
        <v>5642.4632460000003</v>
      </c>
      <c r="R53" s="40">
        <v>0</v>
      </c>
      <c r="S53" s="40">
        <v>11255.477916</v>
      </c>
      <c r="T53" s="44">
        <v>11255.477916</v>
      </c>
      <c r="U53" s="35">
        <f t="shared" si="3"/>
        <v>-27.288963753402541</v>
      </c>
      <c r="V53" s="7" t="s">
        <v>19</v>
      </c>
    </row>
    <row r="54" spans="1:22" ht="15" x14ac:dyDescent="0.2">
      <c r="A54" s="38" t="s">
        <v>9</v>
      </c>
      <c r="B54" s="39" t="s">
        <v>40</v>
      </c>
      <c r="C54" s="39" t="s">
        <v>34</v>
      </c>
      <c r="D54" s="39" t="s">
        <v>353</v>
      </c>
      <c r="E54" s="39" t="s">
        <v>180</v>
      </c>
      <c r="F54" s="10" t="s">
        <v>105</v>
      </c>
      <c r="G54" s="39" t="s">
        <v>132</v>
      </c>
      <c r="H54" s="42" t="s">
        <v>181</v>
      </c>
      <c r="I54" s="43">
        <v>0</v>
      </c>
      <c r="J54" s="40">
        <v>134.202201</v>
      </c>
      <c r="K54" s="41">
        <v>134.202201</v>
      </c>
      <c r="L54" s="40">
        <v>0</v>
      </c>
      <c r="M54" s="40">
        <v>498.18478800000003</v>
      </c>
      <c r="N54" s="44">
        <v>498.18478800000003</v>
      </c>
      <c r="O54" s="43">
        <v>0</v>
      </c>
      <c r="P54" s="40">
        <v>0</v>
      </c>
      <c r="Q54" s="41">
        <v>0</v>
      </c>
      <c r="R54" s="40">
        <v>0</v>
      </c>
      <c r="S54" s="40">
        <v>0</v>
      </c>
      <c r="T54" s="44">
        <v>0</v>
      </c>
      <c r="U54" s="34" t="s">
        <v>19</v>
      </c>
      <c r="V54" s="7" t="s">
        <v>19</v>
      </c>
    </row>
    <row r="55" spans="1:22" ht="15" x14ac:dyDescent="0.2">
      <c r="A55" s="38" t="s">
        <v>9</v>
      </c>
      <c r="B55" s="39" t="s">
        <v>33</v>
      </c>
      <c r="C55" s="39" t="s">
        <v>34</v>
      </c>
      <c r="D55" s="39" t="s">
        <v>311</v>
      </c>
      <c r="E55" s="39" t="s">
        <v>358</v>
      </c>
      <c r="F55" s="10" t="s">
        <v>45</v>
      </c>
      <c r="G55" s="39" t="s">
        <v>63</v>
      </c>
      <c r="H55" s="42" t="s">
        <v>63</v>
      </c>
      <c r="I55" s="43">
        <v>0</v>
      </c>
      <c r="J55" s="40">
        <v>251.066541</v>
      </c>
      <c r="K55" s="41">
        <v>251.066541</v>
      </c>
      <c r="L55" s="40">
        <v>0</v>
      </c>
      <c r="M55" s="40">
        <v>1983.8396479999999</v>
      </c>
      <c r="N55" s="44">
        <v>1983.8396479999999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 x14ac:dyDescent="0.2">
      <c r="A56" s="38" t="s">
        <v>9</v>
      </c>
      <c r="B56" s="39" t="s">
        <v>33</v>
      </c>
      <c r="C56" s="39" t="s">
        <v>34</v>
      </c>
      <c r="D56" s="39" t="s">
        <v>311</v>
      </c>
      <c r="E56" s="39" t="s">
        <v>312</v>
      </c>
      <c r="F56" s="10" t="s">
        <v>45</v>
      </c>
      <c r="G56" s="39" t="s">
        <v>63</v>
      </c>
      <c r="H56" s="42" t="s">
        <v>63</v>
      </c>
      <c r="I56" s="43">
        <v>0</v>
      </c>
      <c r="J56" s="40">
        <v>0</v>
      </c>
      <c r="K56" s="41">
        <v>0</v>
      </c>
      <c r="L56" s="40">
        <v>0</v>
      </c>
      <c r="M56" s="40">
        <v>0</v>
      </c>
      <c r="N56" s="44">
        <v>0</v>
      </c>
      <c r="O56" s="43">
        <v>0</v>
      </c>
      <c r="P56" s="40">
        <v>459.61657200000002</v>
      </c>
      <c r="Q56" s="41">
        <v>459.61657200000002</v>
      </c>
      <c r="R56" s="40">
        <v>0</v>
      </c>
      <c r="S56" s="40">
        <v>2825.3366299999998</v>
      </c>
      <c r="T56" s="44">
        <v>2825.3366299999998</v>
      </c>
      <c r="U56" s="34" t="s">
        <v>19</v>
      </c>
      <c r="V56" s="7" t="s">
        <v>19</v>
      </c>
    </row>
    <row r="57" spans="1:22" ht="15" x14ac:dyDescent="0.2">
      <c r="A57" s="38" t="s">
        <v>9</v>
      </c>
      <c r="B57" s="39" t="s">
        <v>33</v>
      </c>
      <c r="C57" s="39" t="s">
        <v>29</v>
      </c>
      <c r="D57" s="39" t="s">
        <v>306</v>
      </c>
      <c r="E57" s="39" t="s">
        <v>126</v>
      </c>
      <c r="F57" s="10" t="s">
        <v>127</v>
      </c>
      <c r="G57" s="39" t="s">
        <v>128</v>
      </c>
      <c r="H57" s="42" t="s">
        <v>129</v>
      </c>
      <c r="I57" s="43">
        <v>0</v>
      </c>
      <c r="J57" s="40">
        <v>12473.923693000001</v>
      </c>
      <c r="K57" s="41">
        <v>12473.923693000001</v>
      </c>
      <c r="L57" s="40">
        <v>0</v>
      </c>
      <c r="M57" s="40">
        <v>61392.696879000003</v>
      </c>
      <c r="N57" s="44">
        <v>61392.696879000003</v>
      </c>
      <c r="O57" s="43">
        <v>0</v>
      </c>
      <c r="P57" s="40">
        <v>11603.205</v>
      </c>
      <c r="Q57" s="41">
        <v>11603.205</v>
      </c>
      <c r="R57" s="40">
        <v>0</v>
      </c>
      <c r="S57" s="40">
        <v>64039.319210000001</v>
      </c>
      <c r="T57" s="44">
        <v>64039.319210000001</v>
      </c>
      <c r="U57" s="35">
        <f t="shared" si="3"/>
        <v>7.5041222920736228</v>
      </c>
      <c r="V57" s="11">
        <f t="shared" si="4"/>
        <v>-4.1328083490723921</v>
      </c>
    </row>
    <row r="58" spans="1:22" ht="15" x14ac:dyDescent="0.2">
      <c r="A58" s="38" t="s">
        <v>9</v>
      </c>
      <c r="B58" s="39" t="s">
        <v>40</v>
      </c>
      <c r="C58" s="39" t="s">
        <v>29</v>
      </c>
      <c r="D58" s="39" t="s">
        <v>133</v>
      </c>
      <c r="E58" s="46" t="s">
        <v>137</v>
      </c>
      <c r="F58" s="10" t="s">
        <v>105</v>
      </c>
      <c r="G58" s="39" t="s">
        <v>135</v>
      </c>
      <c r="H58" s="42" t="s">
        <v>135</v>
      </c>
      <c r="I58" s="43">
        <v>0</v>
      </c>
      <c r="J58" s="40">
        <v>313.61406899999997</v>
      </c>
      <c r="K58" s="41">
        <v>313.61406899999997</v>
      </c>
      <c r="L58" s="40">
        <v>0</v>
      </c>
      <c r="M58" s="40">
        <v>1916.5776289999999</v>
      </c>
      <c r="N58" s="44">
        <v>1916.5776289999999</v>
      </c>
      <c r="O58" s="43">
        <v>0</v>
      </c>
      <c r="P58" s="40">
        <v>269.53068300000001</v>
      </c>
      <c r="Q58" s="41">
        <v>269.53068300000001</v>
      </c>
      <c r="R58" s="40">
        <v>0</v>
      </c>
      <c r="S58" s="40">
        <v>1503.0672979999999</v>
      </c>
      <c r="T58" s="44">
        <v>1503.0672979999999</v>
      </c>
      <c r="U58" s="35">
        <f t="shared" si="3"/>
        <v>16.355609502165635</v>
      </c>
      <c r="V58" s="11">
        <f t="shared" si="4"/>
        <v>27.511098907562026</v>
      </c>
    </row>
    <row r="59" spans="1:22" ht="15" x14ac:dyDescent="0.2">
      <c r="A59" s="38" t="s">
        <v>9</v>
      </c>
      <c r="B59" s="39" t="s">
        <v>40</v>
      </c>
      <c r="C59" s="39" t="s">
        <v>29</v>
      </c>
      <c r="D59" s="39" t="s">
        <v>133</v>
      </c>
      <c r="E59" s="46" t="s">
        <v>134</v>
      </c>
      <c r="F59" s="10" t="s">
        <v>105</v>
      </c>
      <c r="G59" s="39" t="s">
        <v>135</v>
      </c>
      <c r="H59" s="42" t="s">
        <v>135</v>
      </c>
      <c r="I59" s="43">
        <v>0</v>
      </c>
      <c r="J59" s="40">
        <v>259.42808200000002</v>
      </c>
      <c r="K59" s="41">
        <v>259.42808200000002</v>
      </c>
      <c r="L59" s="40">
        <v>0</v>
      </c>
      <c r="M59" s="40">
        <v>1183.019593</v>
      </c>
      <c r="N59" s="44">
        <v>1183.019593</v>
      </c>
      <c r="O59" s="43">
        <v>0</v>
      </c>
      <c r="P59" s="40">
        <v>140.38648800000001</v>
      </c>
      <c r="Q59" s="41">
        <v>140.38648800000001</v>
      </c>
      <c r="R59" s="40">
        <v>0</v>
      </c>
      <c r="S59" s="40">
        <v>681.25078399999995</v>
      </c>
      <c r="T59" s="44">
        <v>681.25078399999995</v>
      </c>
      <c r="U59" s="35">
        <f t="shared" si="3"/>
        <v>84.795620786524694</v>
      </c>
      <c r="V59" s="11">
        <f t="shared" si="4"/>
        <v>73.654052337941977</v>
      </c>
    </row>
    <row r="60" spans="1:22" ht="15" x14ac:dyDescent="0.2">
      <c r="A60" s="38" t="s">
        <v>9</v>
      </c>
      <c r="B60" s="39" t="s">
        <v>40</v>
      </c>
      <c r="C60" s="39" t="s">
        <v>29</v>
      </c>
      <c r="D60" s="39" t="s">
        <v>133</v>
      </c>
      <c r="E60" s="46" t="s">
        <v>136</v>
      </c>
      <c r="F60" s="10" t="s">
        <v>105</v>
      </c>
      <c r="G60" s="39" t="s">
        <v>135</v>
      </c>
      <c r="H60" s="42" t="s">
        <v>135</v>
      </c>
      <c r="I60" s="43">
        <v>0</v>
      </c>
      <c r="J60" s="40">
        <v>129.97801200000001</v>
      </c>
      <c r="K60" s="41">
        <v>129.97801200000001</v>
      </c>
      <c r="L60" s="40">
        <v>0</v>
      </c>
      <c r="M60" s="40">
        <v>598.96297100000004</v>
      </c>
      <c r="N60" s="44">
        <v>598.96297100000004</v>
      </c>
      <c r="O60" s="43">
        <v>0</v>
      </c>
      <c r="P60" s="40">
        <v>81.839089000000001</v>
      </c>
      <c r="Q60" s="41">
        <v>81.839089000000001</v>
      </c>
      <c r="R60" s="40">
        <v>0</v>
      </c>
      <c r="S60" s="40">
        <v>593.71089500000005</v>
      </c>
      <c r="T60" s="44">
        <v>593.71089500000005</v>
      </c>
      <c r="U60" s="35">
        <f t="shared" si="3"/>
        <v>58.821430673550147</v>
      </c>
      <c r="V60" s="11">
        <f t="shared" si="4"/>
        <v>0.88461843032205945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133</v>
      </c>
      <c r="E61" s="46" t="s">
        <v>321</v>
      </c>
      <c r="F61" s="10" t="s">
        <v>105</v>
      </c>
      <c r="G61" s="39" t="s">
        <v>135</v>
      </c>
      <c r="H61" s="42" t="s">
        <v>135</v>
      </c>
      <c r="I61" s="43">
        <v>0</v>
      </c>
      <c r="J61" s="40">
        <v>1.858768</v>
      </c>
      <c r="K61" s="41">
        <v>1.858768</v>
      </c>
      <c r="L61" s="40">
        <v>0</v>
      </c>
      <c r="M61" s="40">
        <v>20.709720999999998</v>
      </c>
      <c r="N61" s="44">
        <v>20.709720999999998</v>
      </c>
      <c r="O61" s="43">
        <v>0</v>
      </c>
      <c r="P61" s="40">
        <v>0</v>
      </c>
      <c r="Q61" s="41">
        <v>0</v>
      </c>
      <c r="R61" s="40">
        <v>0</v>
      </c>
      <c r="S61" s="40">
        <v>2.1464479999999999</v>
      </c>
      <c r="T61" s="44">
        <v>2.1464479999999999</v>
      </c>
      <c r="U61" s="34" t="s">
        <v>19</v>
      </c>
      <c r="V61" s="7" t="s">
        <v>19</v>
      </c>
    </row>
    <row r="62" spans="1:22" ht="15" x14ac:dyDescent="0.2">
      <c r="A62" s="38" t="s">
        <v>9</v>
      </c>
      <c r="B62" s="39" t="s">
        <v>40</v>
      </c>
      <c r="C62" s="39" t="s">
        <v>29</v>
      </c>
      <c r="D62" s="39" t="s">
        <v>133</v>
      </c>
      <c r="E62" s="39" t="s">
        <v>141</v>
      </c>
      <c r="F62" s="10" t="s">
        <v>105</v>
      </c>
      <c r="G62" s="39" t="s">
        <v>135</v>
      </c>
      <c r="H62" s="42" t="s">
        <v>142</v>
      </c>
      <c r="I62" s="43">
        <v>0</v>
      </c>
      <c r="J62" s="40">
        <v>1.6308419999999999</v>
      </c>
      <c r="K62" s="41">
        <v>1.6308419999999999</v>
      </c>
      <c r="L62" s="40">
        <v>0</v>
      </c>
      <c r="M62" s="40">
        <v>8.6385570000000005</v>
      </c>
      <c r="N62" s="44">
        <v>8.6385570000000005</v>
      </c>
      <c r="O62" s="43">
        <v>0</v>
      </c>
      <c r="P62" s="40">
        <v>0.36713800000000002</v>
      </c>
      <c r="Q62" s="41">
        <v>0.36713800000000002</v>
      </c>
      <c r="R62" s="40">
        <v>0</v>
      </c>
      <c r="S62" s="40">
        <v>0.85492000000000001</v>
      </c>
      <c r="T62" s="44">
        <v>0.85492000000000001</v>
      </c>
      <c r="U62" s="34" t="s">
        <v>19</v>
      </c>
      <c r="V62" s="7" t="s">
        <v>19</v>
      </c>
    </row>
    <row r="63" spans="1:22" ht="15" x14ac:dyDescent="0.2">
      <c r="A63" s="38" t="s">
        <v>9</v>
      </c>
      <c r="B63" s="39" t="s">
        <v>40</v>
      </c>
      <c r="C63" s="39" t="s">
        <v>29</v>
      </c>
      <c r="D63" s="39" t="s">
        <v>133</v>
      </c>
      <c r="E63" s="46" t="s">
        <v>328</v>
      </c>
      <c r="F63" s="10" t="s">
        <v>105</v>
      </c>
      <c r="G63" s="39" t="s">
        <v>135</v>
      </c>
      <c r="H63" s="42" t="s">
        <v>135</v>
      </c>
      <c r="I63" s="43">
        <v>0</v>
      </c>
      <c r="J63" s="40">
        <v>0.64578599999999997</v>
      </c>
      <c r="K63" s="41">
        <v>0.64578599999999997</v>
      </c>
      <c r="L63" s="40">
        <v>0</v>
      </c>
      <c r="M63" s="40">
        <v>4.3246789999999997</v>
      </c>
      <c r="N63" s="44">
        <v>4.3246789999999997</v>
      </c>
      <c r="O63" s="43">
        <v>0</v>
      </c>
      <c r="P63" s="40">
        <v>0</v>
      </c>
      <c r="Q63" s="41">
        <v>0</v>
      </c>
      <c r="R63" s="40">
        <v>0</v>
      </c>
      <c r="S63" s="40">
        <v>1.144495</v>
      </c>
      <c r="T63" s="44">
        <v>1.144495</v>
      </c>
      <c r="U63" s="34" t="s">
        <v>19</v>
      </c>
      <c r="V63" s="7" t="s">
        <v>19</v>
      </c>
    </row>
    <row r="64" spans="1:22" ht="15" x14ac:dyDescent="0.2">
      <c r="A64" s="38" t="s">
        <v>9</v>
      </c>
      <c r="B64" s="39" t="s">
        <v>40</v>
      </c>
      <c r="C64" s="39" t="s">
        <v>29</v>
      </c>
      <c r="D64" s="39" t="s">
        <v>133</v>
      </c>
      <c r="E64" s="39" t="s">
        <v>372</v>
      </c>
      <c r="F64" s="10" t="s">
        <v>105</v>
      </c>
      <c r="G64" s="39" t="s">
        <v>135</v>
      </c>
      <c r="H64" s="42" t="s">
        <v>135</v>
      </c>
      <c r="I64" s="43">
        <v>0</v>
      </c>
      <c r="J64" s="40">
        <v>0.257378</v>
      </c>
      <c r="K64" s="41">
        <v>0.257378</v>
      </c>
      <c r="L64" s="40">
        <v>0</v>
      </c>
      <c r="M64" s="40">
        <v>2.2493310000000002</v>
      </c>
      <c r="N64" s="44">
        <v>2.2493310000000002</v>
      </c>
      <c r="O64" s="43">
        <v>0</v>
      </c>
      <c r="P64" s="40">
        <v>0.44947300000000001</v>
      </c>
      <c r="Q64" s="41">
        <v>0.44947300000000001</v>
      </c>
      <c r="R64" s="40">
        <v>0</v>
      </c>
      <c r="S64" s="40">
        <v>2.8956770000000001</v>
      </c>
      <c r="T64" s="44">
        <v>2.8956770000000001</v>
      </c>
      <c r="U64" s="35">
        <f t="shared" si="3"/>
        <v>-42.737828523626561</v>
      </c>
      <c r="V64" s="11">
        <f t="shared" si="4"/>
        <v>-22.321066886949058</v>
      </c>
    </row>
    <row r="65" spans="1:22" ht="15" x14ac:dyDescent="0.2">
      <c r="A65" s="38" t="s">
        <v>9</v>
      </c>
      <c r="B65" s="39" t="s">
        <v>40</v>
      </c>
      <c r="C65" s="39" t="s">
        <v>29</v>
      </c>
      <c r="D65" s="39" t="s">
        <v>133</v>
      </c>
      <c r="E65" s="39" t="s">
        <v>409</v>
      </c>
      <c r="F65" s="10" t="s">
        <v>105</v>
      </c>
      <c r="G65" s="39" t="s">
        <v>135</v>
      </c>
      <c r="H65" s="42" t="s">
        <v>410</v>
      </c>
      <c r="I65" s="43">
        <v>0</v>
      </c>
      <c r="J65" s="40">
        <v>0</v>
      </c>
      <c r="K65" s="41">
        <v>0</v>
      </c>
      <c r="L65" s="40">
        <v>0</v>
      </c>
      <c r="M65" s="40">
        <v>0.21879899999999999</v>
      </c>
      <c r="N65" s="44">
        <v>0.21879899999999999</v>
      </c>
      <c r="O65" s="43">
        <v>0</v>
      </c>
      <c r="P65" s="40">
        <v>0</v>
      </c>
      <c r="Q65" s="41">
        <v>0</v>
      </c>
      <c r="R65" s="40">
        <v>0</v>
      </c>
      <c r="S65" s="40">
        <v>0</v>
      </c>
      <c r="T65" s="44">
        <v>0</v>
      </c>
      <c r="U65" s="34" t="s">
        <v>19</v>
      </c>
      <c r="V65" s="7" t="s">
        <v>19</v>
      </c>
    </row>
    <row r="66" spans="1:22" ht="15" x14ac:dyDescent="0.2">
      <c r="A66" s="38" t="s">
        <v>9</v>
      </c>
      <c r="B66" s="39" t="s">
        <v>40</v>
      </c>
      <c r="C66" s="39" t="s">
        <v>29</v>
      </c>
      <c r="D66" s="39" t="s">
        <v>133</v>
      </c>
      <c r="E66" s="39" t="s">
        <v>298</v>
      </c>
      <c r="F66" s="10" t="s">
        <v>105</v>
      </c>
      <c r="G66" s="39" t="s">
        <v>132</v>
      </c>
      <c r="H66" s="42" t="s">
        <v>143</v>
      </c>
      <c r="I66" s="43">
        <v>0</v>
      </c>
      <c r="J66" s="40">
        <v>0</v>
      </c>
      <c r="K66" s="41">
        <v>0</v>
      </c>
      <c r="L66" s="40">
        <v>0</v>
      </c>
      <c r="M66" s="40">
        <v>0</v>
      </c>
      <c r="N66" s="44">
        <v>0</v>
      </c>
      <c r="O66" s="43">
        <v>0</v>
      </c>
      <c r="P66" s="40">
        <v>1.1236809999999999</v>
      </c>
      <c r="Q66" s="41">
        <v>1.1236809999999999</v>
      </c>
      <c r="R66" s="40">
        <v>0</v>
      </c>
      <c r="S66" s="40">
        <v>5.8259829999999999</v>
      </c>
      <c r="T66" s="44">
        <v>5.8259829999999999</v>
      </c>
      <c r="U66" s="34" t="s">
        <v>19</v>
      </c>
      <c r="V66" s="7" t="s">
        <v>19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133</v>
      </c>
      <c r="E67" s="46" t="s">
        <v>373</v>
      </c>
      <c r="F67" s="10" t="s">
        <v>105</v>
      </c>
      <c r="G67" s="39" t="s">
        <v>132</v>
      </c>
      <c r="H67" s="42" t="s">
        <v>143</v>
      </c>
      <c r="I67" s="43">
        <v>0</v>
      </c>
      <c r="J67" s="40">
        <v>0</v>
      </c>
      <c r="K67" s="41">
        <v>0</v>
      </c>
      <c r="L67" s="40">
        <v>0</v>
      </c>
      <c r="M67" s="40">
        <v>0</v>
      </c>
      <c r="N67" s="44">
        <v>0</v>
      </c>
      <c r="O67" s="43">
        <v>0</v>
      </c>
      <c r="P67" s="40">
        <v>0.22473599999999999</v>
      </c>
      <c r="Q67" s="41">
        <v>0.22473599999999999</v>
      </c>
      <c r="R67" s="40">
        <v>0</v>
      </c>
      <c r="S67" s="40">
        <v>1.1301909999999999</v>
      </c>
      <c r="T67" s="44">
        <v>1.1301909999999999</v>
      </c>
      <c r="U67" s="34" t="s">
        <v>19</v>
      </c>
      <c r="V67" s="7" t="s">
        <v>19</v>
      </c>
    </row>
    <row r="68" spans="1:22" ht="15" x14ac:dyDescent="0.2">
      <c r="A68" s="38" t="s">
        <v>9</v>
      </c>
      <c r="B68" s="39" t="s">
        <v>40</v>
      </c>
      <c r="C68" s="39" t="s">
        <v>29</v>
      </c>
      <c r="D68" s="39" t="s">
        <v>133</v>
      </c>
      <c r="E68" s="39" t="s">
        <v>411</v>
      </c>
      <c r="F68" s="10" t="s">
        <v>105</v>
      </c>
      <c r="G68" s="39" t="s">
        <v>132</v>
      </c>
      <c r="H68" s="42" t="s">
        <v>375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0</v>
      </c>
      <c r="P68" s="40">
        <v>0</v>
      </c>
      <c r="Q68" s="41">
        <v>0</v>
      </c>
      <c r="R68" s="40">
        <v>0</v>
      </c>
      <c r="S68" s="40">
        <v>44.882672999999997</v>
      </c>
      <c r="T68" s="44">
        <v>44.882672999999997</v>
      </c>
      <c r="U68" s="34" t="s">
        <v>19</v>
      </c>
      <c r="V68" s="7" t="s">
        <v>19</v>
      </c>
    </row>
    <row r="69" spans="1:22" ht="15" x14ac:dyDescent="0.2">
      <c r="A69" s="38" t="s">
        <v>9</v>
      </c>
      <c r="B69" s="39" t="s">
        <v>40</v>
      </c>
      <c r="C69" s="39" t="s">
        <v>29</v>
      </c>
      <c r="D69" s="39" t="s">
        <v>133</v>
      </c>
      <c r="E69" s="39" t="s">
        <v>302</v>
      </c>
      <c r="F69" s="10" t="s">
        <v>105</v>
      </c>
      <c r="G69" s="39" t="s">
        <v>135</v>
      </c>
      <c r="H69" s="42" t="s">
        <v>135</v>
      </c>
      <c r="I69" s="43">
        <v>0</v>
      </c>
      <c r="J69" s="40">
        <v>0</v>
      </c>
      <c r="K69" s="41">
        <v>0</v>
      </c>
      <c r="L69" s="40">
        <v>0</v>
      </c>
      <c r="M69" s="40">
        <v>0</v>
      </c>
      <c r="N69" s="44">
        <v>0</v>
      </c>
      <c r="O69" s="43">
        <v>0</v>
      </c>
      <c r="P69" s="40">
        <v>0</v>
      </c>
      <c r="Q69" s="41">
        <v>0</v>
      </c>
      <c r="R69" s="40">
        <v>0</v>
      </c>
      <c r="S69" s="40">
        <v>16.048144000000001</v>
      </c>
      <c r="T69" s="44">
        <v>16.048144000000001</v>
      </c>
      <c r="U69" s="34" t="s">
        <v>19</v>
      </c>
      <c r="V69" s="7" t="s">
        <v>19</v>
      </c>
    </row>
    <row r="70" spans="1:22" ht="15" x14ac:dyDescent="0.2">
      <c r="A70" s="38" t="s">
        <v>9</v>
      </c>
      <c r="B70" s="39" t="s">
        <v>40</v>
      </c>
      <c r="C70" s="39" t="s">
        <v>29</v>
      </c>
      <c r="D70" s="39" t="s">
        <v>133</v>
      </c>
      <c r="E70" s="39" t="s">
        <v>374</v>
      </c>
      <c r="F70" s="10" t="s">
        <v>105</v>
      </c>
      <c r="G70" s="39" t="s">
        <v>132</v>
      </c>
      <c r="H70" s="42" t="s">
        <v>375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8.9894510000000007</v>
      </c>
      <c r="Q70" s="41">
        <v>8.9894510000000007</v>
      </c>
      <c r="R70" s="40">
        <v>0</v>
      </c>
      <c r="S70" s="40">
        <v>45.127890000000001</v>
      </c>
      <c r="T70" s="44">
        <v>45.127890000000001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40</v>
      </c>
      <c r="C71" s="39" t="s">
        <v>29</v>
      </c>
      <c r="D71" s="39" t="s">
        <v>133</v>
      </c>
      <c r="E71" s="39" t="s">
        <v>146</v>
      </c>
      <c r="F71" s="10" t="s">
        <v>105</v>
      </c>
      <c r="G71" s="39" t="s">
        <v>132</v>
      </c>
      <c r="H71" s="42" t="s">
        <v>143</v>
      </c>
      <c r="I71" s="43">
        <v>0</v>
      </c>
      <c r="J71" s="40">
        <v>0</v>
      </c>
      <c r="K71" s="41">
        <v>0</v>
      </c>
      <c r="L71" s="40">
        <v>0</v>
      </c>
      <c r="M71" s="40">
        <v>0</v>
      </c>
      <c r="N71" s="44">
        <v>0</v>
      </c>
      <c r="O71" s="43">
        <v>0</v>
      </c>
      <c r="P71" s="40">
        <v>0</v>
      </c>
      <c r="Q71" s="41">
        <v>0</v>
      </c>
      <c r="R71" s="40">
        <v>0</v>
      </c>
      <c r="S71" s="40">
        <v>22.251484999999999</v>
      </c>
      <c r="T71" s="44">
        <v>22.251484999999999</v>
      </c>
      <c r="U71" s="34" t="s">
        <v>19</v>
      </c>
      <c r="V71" s="7" t="s">
        <v>19</v>
      </c>
    </row>
    <row r="72" spans="1:22" ht="15" x14ac:dyDescent="0.2">
      <c r="A72" s="38" t="s">
        <v>9</v>
      </c>
      <c r="B72" s="39" t="s">
        <v>40</v>
      </c>
      <c r="C72" s="39" t="s">
        <v>29</v>
      </c>
      <c r="D72" s="39" t="s">
        <v>133</v>
      </c>
      <c r="E72" s="46" t="s">
        <v>412</v>
      </c>
      <c r="F72" s="10" t="s">
        <v>105</v>
      </c>
      <c r="G72" s="39" t="s">
        <v>135</v>
      </c>
      <c r="H72" s="42" t="s">
        <v>135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0</v>
      </c>
      <c r="Q72" s="41">
        <v>0</v>
      </c>
      <c r="R72" s="40">
        <v>0</v>
      </c>
      <c r="S72" s="40">
        <v>6.1789589999999999</v>
      </c>
      <c r="T72" s="44">
        <v>6.1789589999999999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40</v>
      </c>
      <c r="C73" s="39" t="s">
        <v>29</v>
      </c>
      <c r="D73" s="39" t="s">
        <v>133</v>
      </c>
      <c r="E73" s="46" t="s">
        <v>376</v>
      </c>
      <c r="F73" s="10" t="s">
        <v>105</v>
      </c>
      <c r="G73" s="39" t="s">
        <v>135</v>
      </c>
      <c r="H73" s="42" t="s">
        <v>142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0</v>
      </c>
      <c r="Q73" s="41">
        <v>0</v>
      </c>
      <c r="R73" s="40">
        <v>0</v>
      </c>
      <c r="S73" s="40">
        <v>11.866209</v>
      </c>
      <c r="T73" s="44">
        <v>11.866209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40</v>
      </c>
      <c r="C74" s="39" t="s">
        <v>29</v>
      </c>
      <c r="D74" s="39" t="s">
        <v>133</v>
      </c>
      <c r="E74" s="46" t="s">
        <v>391</v>
      </c>
      <c r="F74" s="10" t="s">
        <v>105</v>
      </c>
      <c r="G74" s="39" t="s">
        <v>135</v>
      </c>
      <c r="H74" s="42" t="s">
        <v>142</v>
      </c>
      <c r="I74" s="43">
        <v>0</v>
      </c>
      <c r="J74" s="40">
        <v>0</v>
      </c>
      <c r="K74" s="41">
        <v>0</v>
      </c>
      <c r="L74" s="40">
        <v>0</v>
      </c>
      <c r="M74" s="40">
        <v>0</v>
      </c>
      <c r="N74" s="44">
        <v>0</v>
      </c>
      <c r="O74" s="43">
        <v>0</v>
      </c>
      <c r="P74" s="40">
        <v>0</v>
      </c>
      <c r="Q74" s="41">
        <v>0</v>
      </c>
      <c r="R74" s="40">
        <v>0</v>
      </c>
      <c r="S74" s="40">
        <v>6.8884990000000004</v>
      </c>
      <c r="T74" s="44">
        <v>6.8884990000000004</v>
      </c>
      <c r="U74" s="34" t="s">
        <v>19</v>
      </c>
      <c r="V74" s="7" t="s">
        <v>19</v>
      </c>
    </row>
    <row r="75" spans="1:22" ht="15" x14ac:dyDescent="0.2">
      <c r="A75" s="38" t="s">
        <v>9</v>
      </c>
      <c r="B75" s="39" t="s">
        <v>40</v>
      </c>
      <c r="C75" s="39" t="s">
        <v>29</v>
      </c>
      <c r="D75" s="39" t="s">
        <v>133</v>
      </c>
      <c r="E75" s="39" t="s">
        <v>147</v>
      </c>
      <c r="F75" s="10" t="s">
        <v>105</v>
      </c>
      <c r="G75" s="39" t="s">
        <v>135</v>
      </c>
      <c r="H75" s="42" t="s">
        <v>142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27.155024999999998</v>
      </c>
      <c r="Q75" s="41">
        <v>27.155024999999998</v>
      </c>
      <c r="R75" s="40">
        <v>0</v>
      </c>
      <c r="S75" s="40">
        <v>31.833897</v>
      </c>
      <c r="T75" s="44">
        <v>31.833897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40</v>
      </c>
      <c r="C76" s="39" t="s">
        <v>29</v>
      </c>
      <c r="D76" s="39" t="s">
        <v>133</v>
      </c>
      <c r="E76" s="39" t="s">
        <v>392</v>
      </c>
      <c r="F76" s="10" t="s">
        <v>105</v>
      </c>
      <c r="G76" s="39" t="s">
        <v>135</v>
      </c>
      <c r="H76" s="42" t="s">
        <v>135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0</v>
      </c>
      <c r="Q76" s="41">
        <v>0</v>
      </c>
      <c r="R76" s="40">
        <v>0</v>
      </c>
      <c r="S76" s="40">
        <v>1.6735850000000001</v>
      </c>
      <c r="T76" s="44">
        <v>1.6735850000000001</v>
      </c>
      <c r="U76" s="34" t="s">
        <v>19</v>
      </c>
      <c r="V76" s="7" t="s">
        <v>19</v>
      </c>
    </row>
    <row r="77" spans="1:22" ht="15" x14ac:dyDescent="0.2">
      <c r="A77" s="38" t="s">
        <v>9</v>
      </c>
      <c r="B77" s="39" t="s">
        <v>40</v>
      </c>
      <c r="C77" s="39" t="s">
        <v>29</v>
      </c>
      <c r="D77" s="39" t="s">
        <v>133</v>
      </c>
      <c r="E77" s="46" t="s">
        <v>377</v>
      </c>
      <c r="F77" s="10" t="s">
        <v>105</v>
      </c>
      <c r="G77" s="39" t="s">
        <v>135</v>
      </c>
      <c r="H77" s="42" t="s">
        <v>135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3.7839119999999999</v>
      </c>
      <c r="Q77" s="41">
        <v>3.7839119999999999</v>
      </c>
      <c r="R77" s="40">
        <v>0</v>
      </c>
      <c r="S77" s="40">
        <v>14.910728000000001</v>
      </c>
      <c r="T77" s="44">
        <v>14.910728000000001</v>
      </c>
      <c r="U77" s="34" t="s">
        <v>19</v>
      </c>
      <c r="V77" s="7" t="s">
        <v>19</v>
      </c>
    </row>
    <row r="78" spans="1:22" ht="15" x14ac:dyDescent="0.2">
      <c r="A78" s="38" t="s">
        <v>9</v>
      </c>
      <c r="B78" s="39" t="s">
        <v>40</v>
      </c>
      <c r="C78" s="39" t="s">
        <v>29</v>
      </c>
      <c r="D78" s="39" t="s">
        <v>133</v>
      </c>
      <c r="E78" s="39" t="s">
        <v>304</v>
      </c>
      <c r="F78" s="10" t="s">
        <v>105</v>
      </c>
      <c r="G78" s="39" t="s">
        <v>135</v>
      </c>
      <c r="H78" s="42" t="s">
        <v>135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1.033836</v>
      </c>
      <c r="T78" s="44">
        <v>1.033836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40</v>
      </c>
      <c r="C79" s="39" t="s">
        <v>29</v>
      </c>
      <c r="D79" s="39" t="s">
        <v>133</v>
      </c>
      <c r="E79" s="39" t="s">
        <v>413</v>
      </c>
      <c r="F79" s="10" t="s">
        <v>105</v>
      </c>
      <c r="G79" s="39" t="s">
        <v>135</v>
      </c>
      <c r="H79" s="42" t="s">
        <v>135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11.084085999999999</v>
      </c>
      <c r="T79" s="44">
        <v>11.084085999999999</v>
      </c>
      <c r="U79" s="34" t="s">
        <v>19</v>
      </c>
      <c r="V79" s="7" t="s">
        <v>19</v>
      </c>
    </row>
    <row r="80" spans="1:22" ht="15" x14ac:dyDescent="0.2">
      <c r="A80" s="38" t="s">
        <v>9</v>
      </c>
      <c r="B80" s="39" t="s">
        <v>40</v>
      </c>
      <c r="C80" s="39" t="s">
        <v>29</v>
      </c>
      <c r="D80" s="39" t="s">
        <v>133</v>
      </c>
      <c r="E80" s="39" t="s">
        <v>378</v>
      </c>
      <c r="F80" s="10" t="s">
        <v>105</v>
      </c>
      <c r="G80" s="39" t="s">
        <v>135</v>
      </c>
      <c r="H80" s="42" t="s">
        <v>379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</v>
      </c>
      <c r="Q80" s="41">
        <v>0</v>
      </c>
      <c r="R80" s="40">
        <v>0</v>
      </c>
      <c r="S80" s="40">
        <v>25.683153000000001</v>
      </c>
      <c r="T80" s="44">
        <v>25.683153000000001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40</v>
      </c>
      <c r="C81" s="39" t="s">
        <v>29</v>
      </c>
      <c r="D81" s="39" t="s">
        <v>133</v>
      </c>
      <c r="E81" s="39" t="s">
        <v>145</v>
      </c>
      <c r="F81" s="10" t="s">
        <v>105</v>
      </c>
      <c r="G81" s="39" t="s">
        <v>135</v>
      </c>
      <c r="H81" s="42" t="s">
        <v>142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0</v>
      </c>
      <c r="Q81" s="41">
        <v>0</v>
      </c>
      <c r="R81" s="40">
        <v>0</v>
      </c>
      <c r="S81" s="40">
        <v>12.510541999999999</v>
      </c>
      <c r="T81" s="44">
        <v>12.510541999999999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40</v>
      </c>
      <c r="C82" s="39" t="s">
        <v>29</v>
      </c>
      <c r="D82" s="39" t="s">
        <v>133</v>
      </c>
      <c r="E82" s="39" t="s">
        <v>144</v>
      </c>
      <c r="F82" s="10" t="s">
        <v>105</v>
      </c>
      <c r="G82" s="39" t="s">
        <v>135</v>
      </c>
      <c r="H82" s="42" t="s">
        <v>135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1.4447049999999999</v>
      </c>
      <c r="T82" s="44">
        <v>1.4447049999999999</v>
      </c>
      <c r="U82" s="34" t="s">
        <v>19</v>
      </c>
      <c r="V82" s="7" t="s">
        <v>19</v>
      </c>
    </row>
    <row r="83" spans="1:22" ht="15" x14ac:dyDescent="0.2">
      <c r="A83" s="38" t="s">
        <v>9</v>
      </c>
      <c r="B83" s="39" t="s">
        <v>40</v>
      </c>
      <c r="C83" s="39" t="s">
        <v>29</v>
      </c>
      <c r="D83" s="39" t="s">
        <v>133</v>
      </c>
      <c r="E83" s="39" t="s">
        <v>149</v>
      </c>
      <c r="F83" s="10" t="s">
        <v>105</v>
      </c>
      <c r="G83" s="39" t="s">
        <v>135</v>
      </c>
      <c r="H83" s="42" t="s">
        <v>142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2.5693860000000002</v>
      </c>
      <c r="Q83" s="41">
        <v>2.5693860000000002</v>
      </c>
      <c r="R83" s="40">
        <v>0</v>
      </c>
      <c r="S83" s="40">
        <v>3.978075</v>
      </c>
      <c r="T83" s="44">
        <v>3.978075</v>
      </c>
      <c r="U83" s="34" t="s">
        <v>19</v>
      </c>
      <c r="V83" s="7" t="s">
        <v>19</v>
      </c>
    </row>
    <row r="84" spans="1:22" ht="15" x14ac:dyDescent="0.2">
      <c r="A84" s="38" t="s">
        <v>9</v>
      </c>
      <c r="B84" s="39" t="s">
        <v>40</v>
      </c>
      <c r="C84" s="39" t="s">
        <v>29</v>
      </c>
      <c r="D84" s="39" t="s">
        <v>133</v>
      </c>
      <c r="E84" s="39" t="s">
        <v>399</v>
      </c>
      <c r="F84" s="10" t="s">
        <v>105</v>
      </c>
      <c r="G84" s="39" t="s">
        <v>135</v>
      </c>
      <c r="H84" s="42" t="s">
        <v>135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0</v>
      </c>
      <c r="Q84" s="41">
        <v>0</v>
      </c>
      <c r="R84" s="40">
        <v>0</v>
      </c>
      <c r="S84" s="40">
        <v>4.2076880000000001</v>
      </c>
      <c r="T84" s="44">
        <v>4.2076880000000001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40</v>
      </c>
      <c r="C85" s="39" t="s">
        <v>29</v>
      </c>
      <c r="D85" s="39" t="s">
        <v>133</v>
      </c>
      <c r="E85" s="46" t="s">
        <v>292</v>
      </c>
      <c r="F85" s="10" t="s">
        <v>105</v>
      </c>
      <c r="G85" s="39" t="s">
        <v>135</v>
      </c>
      <c r="H85" s="42" t="s">
        <v>135</v>
      </c>
      <c r="I85" s="43">
        <v>0</v>
      </c>
      <c r="J85" s="40">
        <v>0</v>
      </c>
      <c r="K85" s="41">
        <v>0</v>
      </c>
      <c r="L85" s="40">
        <v>0</v>
      </c>
      <c r="M85" s="40">
        <v>0</v>
      </c>
      <c r="N85" s="44">
        <v>0</v>
      </c>
      <c r="O85" s="43">
        <v>0</v>
      </c>
      <c r="P85" s="40">
        <v>0</v>
      </c>
      <c r="Q85" s="41">
        <v>0</v>
      </c>
      <c r="R85" s="40">
        <v>0</v>
      </c>
      <c r="S85" s="40">
        <v>65.268618000000004</v>
      </c>
      <c r="T85" s="44">
        <v>65.268618000000004</v>
      </c>
      <c r="U85" s="34" t="s">
        <v>19</v>
      </c>
      <c r="V85" s="7" t="s">
        <v>19</v>
      </c>
    </row>
    <row r="86" spans="1:22" ht="15" x14ac:dyDescent="0.2">
      <c r="A86" s="38" t="s">
        <v>9</v>
      </c>
      <c r="B86" s="39" t="s">
        <v>40</v>
      </c>
      <c r="C86" s="39" t="s">
        <v>29</v>
      </c>
      <c r="D86" s="39" t="s">
        <v>133</v>
      </c>
      <c r="E86" s="39" t="s">
        <v>380</v>
      </c>
      <c r="F86" s="10" t="s">
        <v>105</v>
      </c>
      <c r="G86" s="39" t="s">
        <v>135</v>
      </c>
      <c r="H86" s="42" t="s">
        <v>135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6.4920140000000002</v>
      </c>
      <c r="T86" s="44">
        <v>6.4920140000000002</v>
      </c>
      <c r="U86" s="34" t="s">
        <v>19</v>
      </c>
      <c r="V86" s="7" t="s">
        <v>19</v>
      </c>
    </row>
    <row r="87" spans="1:22" ht="15" x14ac:dyDescent="0.2">
      <c r="A87" s="38" t="s">
        <v>9</v>
      </c>
      <c r="B87" s="39" t="s">
        <v>40</v>
      </c>
      <c r="C87" s="39" t="s">
        <v>29</v>
      </c>
      <c r="D87" s="39" t="s">
        <v>133</v>
      </c>
      <c r="E87" s="39" t="s">
        <v>148</v>
      </c>
      <c r="F87" s="10" t="s">
        <v>105</v>
      </c>
      <c r="G87" s="39" t="s">
        <v>135</v>
      </c>
      <c r="H87" s="42" t="s">
        <v>135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19.721789999999999</v>
      </c>
      <c r="Q87" s="41">
        <v>19.721789999999999</v>
      </c>
      <c r="R87" s="40">
        <v>0</v>
      </c>
      <c r="S87" s="40">
        <v>21.306564999999999</v>
      </c>
      <c r="T87" s="44">
        <v>21.306564999999999</v>
      </c>
      <c r="U87" s="34" t="s">
        <v>19</v>
      </c>
      <c r="V87" s="7" t="s">
        <v>19</v>
      </c>
    </row>
    <row r="88" spans="1:22" ht="15" x14ac:dyDescent="0.2">
      <c r="A88" s="38" t="s">
        <v>9</v>
      </c>
      <c r="B88" s="39" t="s">
        <v>40</v>
      </c>
      <c r="C88" s="39" t="s">
        <v>29</v>
      </c>
      <c r="D88" s="39" t="s">
        <v>133</v>
      </c>
      <c r="E88" s="39" t="s">
        <v>138</v>
      </c>
      <c r="F88" s="10" t="s">
        <v>105</v>
      </c>
      <c r="G88" s="39" t="s">
        <v>135</v>
      </c>
      <c r="H88" s="42" t="s">
        <v>135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0</v>
      </c>
      <c r="Q88" s="41">
        <v>0</v>
      </c>
      <c r="R88" s="40">
        <v>0</v>
      </c>
      <c r="S88" s="40">
        <v>3.881678</v>
      </c>
      <c r="T88" s="44">
        <v>3.881678</v>
      </c>
      <c r="U88" s="34" t="s">
        <v>19</v>
      </c>
      <c r="V88" s="7" t="s">
        <v>19</v>
      </c>
    </row>
    <row r="89" spans="1:22" ht="15" x14ac:dyDescent="0.2">
      <c r="A89" s="38" t="s">
        <v>9</v>
      </c>
      <c r="B89" s="39" t="s">
        <v>40</v>
      </c>
      <c r="C89" s="39" t="s">
        <v>29</v>
      </c>
      <c r="D89" s="39" t="s">
        <v>133</v>
      </c>
      <c r="E89" s="39" t="s">
        <v>139</v>
      </c>
      <c r="F89" s="10" t="s">
        <v>105</v>
      </c>
      <c r="G89" s="39" t="s">
        <v>135</v>
      </c>
      <c r="H89" s="42" t="s">
        <v>135</v>
      </c>
      <c r="I89" s="43">
        <v>0</v>
      </c>
      <c r="J89" s="40">
        <v>0</v>
      </c>
      <c r="K89" s="41">
        <v>0</v>
      </c>
      <c r="L89" s="40">
        <v>0</v>
      </c>
      <c r="M89" s="40">
        <v>0</v>
      </c>
      <c r="N89" s="44">
        <v>0</v>
      </c>
      <c r="O89" s="43">
        <v>0</v>
      </c>
      <c r="P89" s="40">
        <v>0</v>
      </c>
      <c r="Q89" s="41">
        <v>0</v>
      </c>
      <c r="R89" s="40">
        <v>0</v>
      </c>
      <c r="S89" s="40">
        <v>19.725701999999998</v>
      </c>
      <c r="T89" s="44">
        <v>19.725701999999998</v>
      </c>
      <c r="U89" s="34" t="s">
        <v>19</v>
      </c>
      <c r="V89" s="7" t="s">
        <v>19</v>
      </c>
    </row>
    <row r="90" spans="1:22" ht="15" x14ac:dyDescent="0.2">
      <c r="A90" s="38" t="s">
        <v>9</v>
      </c>
      <c r="B90" s="39" t="s">
        <v>40</v>
      </c>
      <c r="C90" s="39" t="s">
        <v>29</v>
      </c>
      <c r="D90" s="39" t="s">
        <v>133</v>
      </c>
      <c r="E90" s="39" t="s">
        <v>140</v>
      </c>
      <c r="F90" s="10" t="s">
        <v>105</v>
      </c>
      <c r="G90" s="39" t="s">
        <v>135</v>
      </c>
      <c r="H90" s="42" t="s">
        <v>135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0</v>
      </c>
      <c r="Q90" s="41">
        <v>0</v>
      </c>
      <c r="R90" s="40">
        <v>0</v>
      </c>
      <c r="S90" s="40">
        <v>41.303400000000003</v>
      </c>
      <c r="T90" s="44">
        <v>41.303400000000003</v>
      </c>
      <c r="U90" s="34" t="s">
        <v>19</v>
      </c>
      <c r="V90" s="7" t="s">
        <v>19</v>
      </c>
    </row>
    <row r="91" spans="1:22" ht="15" x14ac:dyDescent="0.2">
      <c r="A91" s="38" t="s">
        <v>9</v>
      </c>
      <c r="B91" s="39" t="s">
        <v>33</v>
      </c>
      <c r="C91" s="39" t="s">
        <v>29</v>
      </c>
      <c r="D91" s="39" t="s">
        <v>150</v>
      </c>
      <c r="E91" s="39" t="s">
        <v>151</v>
      </c>
      <c r="F91" s="10" t="s">
        <v>105</v>
      </c>
      <c r="G91" s="39" t="s">
        <v>106</v>
      </c>
      <c r="H91" s="42" t="s">
        <v>151</v>
      </c>
      <c r="I91" s="43">
        <v>0</v>
      </c>
      <c r="J91" s="40">
        <v>913.33080600000005</v>
      </c>
      <c r="K91" s="41">
        <v>913.33080600000005</v>
      </c>
      <c r="L91" s="40">
        <v>0</v>
      </c>
      <c r="M91" s="40">
        <v>7545.2837</v>
      </c>
      <c r="N91" s="44">
        <v>7545.2837</v>
      </c>
      <c r="O91" s="43">
        <v>0</v>
      </c>
      <c r="P91" s="40">
        <v>1077.424992</v>
      </c>
      <c r="Q91" s="41">
        <v>1077.424992</v>
      </c>
      <c r="R91" s="40">
        <v>0</v>
      </c>
      <c r="S91" s="40">
        <v>7340.8621119999998</v>
      </c>
      <c r="T91" s="44">
        <v>7340.8621119999998</v>
      </c>
      <c r="U91" s="35">
        <f t="shared" ref="U91:U142" si="5">+((K91/Q91)-1)*100</f>
        <v>-15.230219014633729</v>
      </c>
      <c r="V91" s="11">
        <f t="shared" ref="V91:V142" si="6">+((N91/T91)-1)*100</f>
        <v>2.7847081838771492</v>
      </c>
    </row>
    <row r="92" spans="1:22" ht="15" x14ac:dyDescent="0.2">
      <c r="A92" s="38" t="s">
        <v>9</v>
      </c>
      <c r="B92" s="39" t="s">
        <v>33</v>
      </c>
      <c r="C92" s="39" t="s">
        <v>29</v>
      </c>
      <c r="D92" s="39" t="s">
        <v>152</v>
      </c>
      <c r="E92" s="39" t="s">
        <v>153</v>
      </c>
      <c r="F92" s="10" t="s">
        <v>154</v>
      </c>
      <c r="G92" s="39" t="s">
        <v>155</v>
      </c>
      <c r="H92" s="42" t="s">
        <v>156</v>
      </c>
      <c r="I92" s="43">
        <v>0</v>
      </c>
      <c r="J92" s="40">
        <v>6647.8624650000002</v>
      </c>
      <c r="K92" s="41">
        <v>6647.8624650000002</v>
      </c>
      <c r="L92" s="40">
        <v>0</v>
      </c>
      <c r="M92" s="40">
        <v>39614.584705000001</v>
      </c>
      <c r="N92" s="44">
        <v>39614.584705000001</v>
      </c>
      <c r="O92" s="43">
        <v>0</v>
      </c>
      <c r="P92" s="40">
        <v>6477.925878</v>
      </c>
      <c r="Q92" s="41">
        <v>6477.925878</v>
      </c>
      <c r="R92" s="40">
        <v>0</v>
      </c>
      <c r="S92" s="40">
        <v>39018.929426000002</v>
      </c>
      <c r="T92" s="44">
        <v>39018.929426000002</v>
      </c>
      <c r="U92" s="35">
        <f t="shared" si="5"/>
        <v>2.6233178674848645</v>
      </c>
      <c r="V92" s="11">
        <f t="shared" si="6"/>
        <v>1.5265802720950239</v>
      </c>
    </row>
    <row r="93" spans="1:22" ht="15" x14ac:dyDescent="0.2">
      <c r="A93" s="38" t="s">
        <v>9</v>
      </c>
      <c r="B93" s="39" t="s">
        <v>33</v>
      </c>
      <c r="C93" s="39" t="s">
        <v>29</v>
      </c>
      <c r="D93" s="39" t="s">
        <v>288</v>
      </c>
      <c r="E93" s="39" t="s">
        <v>289</v>
      </c>
      <c r="F93" s="10" t="s">
        <v>105</v>
      </c>
      <c r="G93" s="39" t="s">
        <v>290</v>
      </c>
      <c r="H93" s="42" t="s">
        <v>291</v>
      </c>
      <c r="I93" s="43">
        <v>277.57365900000002</v>
      </c>
      <c r="J93" s="40">
        <v>0</v>
      </c>
      <c r="K93" s="41">
        <v>277.57365900000002</v>
      </c>
      <c r="L93" s="40">
        <v>1453.165305</v>
      </c>
      <c r="M93" s="40">
        <v>0</v>
      </c>
      <c r="N93" s="44">
        <v>1453.165305</v>
      </c>
      <c r="O93" s="43">
        <v>276.32224600000001</v>
      </c>
      <c r="P93" s="40">
        <v>0</v>
      </c>
      <c r="Q93" s="41">
        <v>276.32224600000001</v>
      </c>
      <c r="R93" s="40">
        <v>1339.8343319999999</v>
      </c>
      <c r="S93" s="40">
        <v>0</v>
      </c>
      <c r="T93" s="44">
        <v>1339.8343319999999</v>
      </c>
      <c r="U93" s="35">
        <f t="shared" si="5"/>
        <v>0.45288174155910799</v>
      </c>
      <c r="V93" s="11">
        <f t="shared" si="6"/>
        <v>8.4585810568705622</v>
      </c>
    </row>
    <row r="94" spans="1:22" ht="15" x14ac:dyDescent="0.2">
      <c r="A94" s="38" t="s">
        <v>9</v>
      </c>
      <c r="B94" s="39" t="s">
        <v>33</v>
      </c>
      <c r="C94" s="39" t="s">
        <v>29</v>
      </c>
      <c r="D94" s="39" t="s">
        <v>157</v>
      </c>
      <c r="E94" s="39" t="s">
        <v>158</v>
      </c>
      <c r="F94" s="10" t="s">
        <v>119</v>
      </c>
      <c r="G94" s="39" t="s">
        <v>159</v>
      </c>
      <c r="H94" s="42" t="s">
        <v>159</v>
      </c>
      <c r="I94" s="43">
        <v>0</v>
      </c>
      <c r="J94" s="40">
        <v>0</v>
      </c>
      <c r="K94" s="41">
        <v>0</v>
      </c>
      <c r="L94" s="40">
        <v>0</v>
      </c>
      <c r="M94" s="40">
        <v>0</v>
      </c>
      <c r="N94" s="44">
        <v>0</v>
      </c>
      <c r="O94" s="43">
        <v>0</v>
      </c>
      <c r="P94" s="40">
        <v>0</v>
      </c>
      <c r="Q94" s="41">
        <v>0</v>
      </c>
      <c r="R94" s="40">
        <v>0</v>
      </c>
      <c r="S94" s="40">
        <v>75.138503999999998</v>
      </c>
      <c r="T94" s="44">
        <v>75.138503999999998</v>
      </c>
      <c r="U94" s="34" t="s">
        <v>19</v>
      </c>
      <c r="V94" s="7" t="s">
        <v>19</v>
      </c>
    </row>
    <row r="95" spans="1:22" ht="15" x14ac:dyDescent="0.2">
      <c r="A95" s="38" t="s">
        <v>9</v>
      </c>
      <c r="B95" s="39" t="s">
        <v>33</v>
      </c>
      <c r="C95" s="39" t="s">
        <v>29</v>
      </c>
      <c r="D95" s="39" t="s">
        <v>157</v>
      </c>
      <c r="E95" s="39" t="s">
        <v>160</v>
      </c>
      <c r="F95" s="10" t="s">
        <v>119</v>
      </c>
      <c r="G95" s="39" t="s">
        <v>159</v>
      </c>
      <c r="H95" s="42" t="s">
        <v>159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32.202216</v>
      </c>
      <c r="T95" s="44">
        <v>32.202216</v>
      </c>
      <c r="U95" s="34" t="s">
        <v>19</v>
      </c>
      <c r="V95" s="7" t="s">
        <v>19</v>
      </c>
    </row>
    <row r="96" spans="1:22" ht="15" x14ac:dyDescent="0.2">
      <c r="A96" s="38" t="s">
        <v>9</v>
      </c>
      <c r="B96" s="39" t="s">
        <v>40</v>
      </c>
      <c r="C96" s="39" t="s">
        <v>29</v>
      </c>
      <c r="D96" s="39" t="s">
        <v>161</v>
      </c>
      <c r="E96" s="46" t="s">
        <v>162</v>
      </c>
      <c r="F96" s="10" t="s">
        <v>105</v>
      </c>
      <c r="G96" s="39" t="s">
        <v>106</v>
      </c>
      <c r="H96" s="42" t="s">
        <v>163</v>
      </c>
      <c r="I96" s="43">
        <v>0</v>
      </c>
      <c r="J96" s="40">
        <v>4.6469500000000004</v>
      </c>
      <c r="K96" s="41">
        <v>4.6469500000000004</v>
      </c>
      <c r="L96" s="40">
        <v>0</v>
      </c>
      <c r="M96" s="40">
        <v>66.725016999999994</v>
      </c>
      <c r="N96" s="44">
        <v>66.725016999999994</v>
      </c>
      <c r="O96" s="43">
        <v>0</v>
      </c>
      <c r="P96" s="40">
        <v>28.755264</v>
      </c>
      <c r="Q96" s="41">
        <v>28.755264</v>
      </c>
      <c r="R96" s="40">
        <v>0</v>
      </c>
      <c r="S96" s="40">
        <v>581.642922</v>
      </c>
      <c r="T96" s="44">
        <v>581.642922</v>
      </c>
      <c r="U96" s="35">
        <f t="shared" si="5"/>
        <v>-83.839654541165061</v>
      </c>
      <c r="V96" s="11">
        <f t="shared" si="6"/>
        <v>-88.528182072505302</v>
      </c>
    </row>
    <row r="97" spans="1:22" ht="15" x14ac:dyDescent="0.2">
      <c r="A97" s="38" t="s">
        <v>9</v>
      </c>
      <c r="B97" s="39" t="s">
        <v>33</v>
      </c>
      <c r="C97" s="39" t="s">
        <v>29</v>
      </c>
      <c r="D97" s="39" t="s">
        <v>164</v>
      </c>
      <c r="E97" s="39" t="s">
        <v>314</v>
      </c>
      <c r="F97" s="10" t="s">
        <v>21</v>
      </c>
      <c r="G97" s="39" t="s">
        <v>165</v>
      </c>
      <c r="H97" s="42" t="s">
        <v>166</v>
      </c>
      <c r="I97" s="43">
        <v>0</v>
      </c>
      <c r="J97" s="40">
        <v>114.92141599999999</v>
      </c>
      <c r="K97" s="41">
        <v>114.92141599999999</v>
      </c>
      <c r="L97" s="40">
        <v>0</v>
      </c>
      <c r="M97" s="40">
        <v>500.17142100000001</v>
      </c>
      <c r="N97" s="44">
        <v>500.17142100000001</v>
      </c>
      <c r="O97" s="43">
        <v>0</v>
      </c>
      <c r="P97" s="40">
        <v>109.222245</v>
      </c>
      <c r="Q97" s="41">
        <v>109.222245</v>
      </c>
      <c r="R97" s="40">
        <v>0</v>
      </c>
      <c r="S97" s="40">
        <v>980.69092499999999</v>
      </c>
      <c r="T97" s="44">
        <v>980.69092499999999</v>
      </c>
      <c r="U97" s="35">
        <f t="shared" si="5"/>
        <v>5.2179581183301904</v>
      </c>
      <c r="V97" s="11">
        <f t="shared" si="6"/>
        <v>-48.998057568443386</v>
      </c>
    </row>
    <row r="98" spans="1:22" ht="15" x14ac:dyDescent="0.2">
      <c r="A98" s="38" t="s">
        <v>9</v>
      </c>
      <c r="B98" s="39" t="s">
        <v>33</v>
      </c>
      <c r="C98" s="39" t="s">
        <v>29</v>
      </c>
      <c r="D98" s="39" t="s">
        <v>167</v>
      </c>
      <c r="E98" s="39" t="s">
        <v>168</v>
      </c>
      <c r="F98" s="10" t="s">
        <v>37</v>
      </c>
      <c r="G98" s="39" t="s">
        <v>169</v>
      </c>
      <c r="H98" s="42" t="s">
        <v>170</v>
      </c>
      <c r="I98" s="43">
        <v>0</v>
      </c>
      <c r="J98" s="40">
        <v>912.94477099999995</v>
      </c>
      <c r="K98" s="41">
        <v>912.94477099999995</v>
      </c>
      <c r="L98" s="40">
        <v>0</v>
      </c>
      <c r="M98" s="40">
        <v>5379.8420820000001</v>
      </c>
      <c r="N98" s="44">
        <v>5379.8420820000001</v>
      </c>
      <c r="O98" s="43">
        <v>0</v>
      </c>
      <c r="P98" s="40">
        <v>725.591499</v>
      </c>
      <c r="Q98" s="41">
        <v>725.591499</v>
      </c>
      <c r="R98" s="40">
        <v>0</v>
      </c>
      <c r="S98" s="40">
        <v>6204.3029120000001</v>
      </c>
      <c r="T98" s="44">
        <v>6204.3029120000001</v>
      </c>
      <c r="U98" s="35">
        <f t="shared" si="5"/>
        <v>25.820764473978475</v>
      </c>
      <c r="V98" s="11">
        <f t="shared" si="6"/>
        <v>-13.288532840738254</v>
      </c>
    </row>
    <row r="99" spans="1:22" ht="15" x14ac:dyDescent="0.2">
      <c r="A99" s="38" t="s">
        <v>9</v>
      </c>
      <c r="B99" s="39" t="s">
        <v>33</v>
      </c>
      <c r="C99" s="39" t="s">
        <v>29</v>
      </c>
      <c r="D99" s="39" t="s">
        <v>167</v>
      </c>
      <c r="E99" s="39" t="s">
        <v>171</v>
      </c>
      <c r="F99" s="10" t="s">
        <v>37</v>
      </c>
      <c r="G99" s="39" t="s">
        <v>169</v>
      </c>
      <c r="H99" s="42" t="s">
        <v>170</v>
      </c>
      <c r="I99" s="43">
        <v>0</v>
      </c>
      <c r="J99" s="40">
        <v>934.035706</v>
      </c>
      <c r="K99" s="41">
        <v>934.035706</v>
      </c>
      <c r="L99" s="40">
        <v>0</v>
      </c>
      <c r="M99" s="40">
        <v>4180.3481069999998</v>
      </c>
      <c r="N99" s="44">
        <v>4180.3481069999998</v>
      </c>
      <c r="O99" s="43">
        <v>0</v>
      </c>
      <c r="P99" s="40">
        <v>721.99651600000004</v>
      </c>
      <c r="Q99" s="41">
        <v>721.99651600000004</v>
      </c>
      <c r="R99" s="40">
        <v>0</v>
      </c>
      <c r="S99" s="40">
        <v>3332.3163850000001</v>
      </c>
      <c r="T99" s="44">
        <v>3332.3163850000001</v>
      </c>
      <c r="U99" s="35">
        <f t="shared" si="5"/>
        <v>29.36845058127675</v>
      </c>
      <c r="V99" s="11">
        <f t="shared" si="6"/>
        <v>25.448715668695421</v>
      </c>
    </row>
    <row r="100" spans="1:22" ht="15" x14ac:dyDescent="0.2">
      <c r="A100" s="38" t="s">
        <v>9</v>
      </c>
      <c r="B100" s="39" t="s">
        <v>33</v>
      </c>
      <c r="C100" s="39" t="s">
        <v>29</v>
      </c>
      <c r="D100" s="39" t="s">
        <v>167</v>
      </c>
      <c r="E100" s="39" t="s">
        <v>381</v>
      </c>
      <c r="F100" s="10" t="s">
        <v>37</v>
      </c>
      <c r="G100" s="39" t="s">
        <v>169</v>
      </c>
      <c r="H100" s="42" t="s">
        <v>382</v>
      </c>
      <c r="I100" s="43">
        <v>0</v>
      </c>
      <c r="J100" s="40">
        <v>156.553121</v>
      </c>
      <c r="K100" s="41">
        <v>156.553121</v>
      </c>
      <c r="L100" s="40">
        <v>0</v>
      </c>
      <c r="M100" s="40">
        <v>941.875722</v>
      </c>
      <c r="N100" s="44">
        <v>941.875722</v>
      </c>
      <c r="O100" s="43">
        <v>0</v>
      </c>
      <c r="P100" s="40">
        <v>0</v>
      </c>
      <c r="Q100" s="41">
        <v>0</v>
      </c>
      <c r="R100" s="40">
        <v>0</v>
      </c>
      <c r="S100" s="40">
        <v>0</v>
      </c>
      <c r="T100" s="44">
        <v>0</v>
      </c>
      <c r="U100" s="34" t="s">
        <v>19</v>
      </c>
      <c r="V100" s="7" t="s">
        <v>19</v>
      </c>
    </row>
    <row r="101" spans="1:22" ht="15" x14ac:dyDescent="0.2">
      <c r="A101" s="38" t="s">
        <v>9</v>
      </c>
      <c r="B101" s="39" t="s">
        <v>33</v>
      </c>
      <c r="C101" s="39" t="s">
        <v>29</v>
      </c>
      <c r="D101" s="39" t="s">
        <v>172</v>
      </c>
      <c r="E101" s="39" t="s">
        <v>285</v>
      </c>
      <c r="F101" s="10" t="s">
        <v>53</v>
      </c>
      <c r="G101" s="39" t="s">
        <v>54</v>
      </c>
      <c r="H101" s="42" t="s">
        <v>55</v>
      </c>
      <c r="I101" s="43">
        <v>0</v>
      </c>
      <c r="J101" s="40">
        <v>0</v>
      </c>
      <c r="K101" s="41">
        <v>0</v>
      </c>
      <c r="L101" s="40">
        <v>0</v>
      </c>
      <c r="M101" s="40">
        <v>494.13876199999999</v>
      </c>
      <c r="N101" s="44">
        <v>494.13876199999999</v>
      </c>
      <c r="O101" s="43">
        <v>0</v>
      </c>
      <c r="P101" s="40">
        <v>0</v>
      </c>
      <c r="Q101" s="41">
        <v>0</v>
      </c>
      <c r="R101" s="40">
        <v>0</v>
      </c>
      <c r="S101" s="40">
        <v>424.54310099999998</v>
      </c>
      <c r="T101" s="44">
        <v>424.54310099999998</v>
      </c>
      <c r="U101" s="34" t="s">
        <v>19</v>
      </c>
      <c r="V101" s="11">
        <f t="shared" si="6"/>
        <v>16.393073126396175</v>
      </c>
    </row>
    <row r="102" spans="1:22" ht="15" x14ac:dyDescent="0.2">
      <c r="A102" s="38" t="s">
        <v>9</v>
      </c>
      <c r="B102" s="39" t="s">
        <v>33</v>
      </c>
      <c r="C102" s="39" t="s">
        <v>34</v>
      </c>
      <c r="D102" s="39" t="s">
        <v>341</v>
      </c>
      <c r="E102" s="39" t="s">
        <v>348</v>
      </c>
      <c r="F102" s="10" t="s">
        <v>37</v>
      </c>
      <c r="G102" s="39" t="s">
        <v>342</v>
      </c>
      <c r="H102" s="42" t="s">
        <v>343</v>
      </c>
      <c r="I102" s="43">
        <v>0</v>
      </c>
      <c r="J102" s="40">
        <v>71.795133000000007</v>
      </c>
      <c r="K102" s="41">
        <v>71.795133000000007</v>
      </c>
      <c r="L102" s="40">
        <v>0</v>
      </c>
      <c r="M102" s="40">
        <v>291.606426</v>
      </c>
      <c r="N102" s="44">
        <v>291.606426</v>
      </c>
      <c r="O102" s="43">
        <v>0</v>
      </c>
      <c r="P102" s="40">
        <v>25.119456</v>
      </c>
      <c r="Q102" s="41">
        <v>25.119456</v>
      </c>
      <c r="R102" s="40">
        <v>0</v>
      </c>
      <c r="S102" s="40">
        <v>25.119456</v>
      </c>
      <c r="T102" s="44">
        <v>25.119456</v>
      </c>
      <c r="U102" s="34" t="s">
        <v>19</v>
      </c>
      <c r="V102" s="7" t="s">
        <v>19</v>
      </c>
    </row>
    <row r="103" spans="1:22" ht="15" x14ac:dyDescent="0.2">
      <c r="A103" s="38" t="s">
        <v>9</v>
      </c>
      <c r="B103" s="39" t="s">
        <v>33</v>
      </c>
      <c r="C103" s="39" t="s">
        <v>29</v>
      </c>
      <c r="D103" s="39" t="s">
        <v>400</v>
      </c>
      <c r="E103" s="39" t="s">
        <v>401</v>
      </c>
      <c r="F103" s="10" t="s">
        <v>37</v>
      </c>
      <c r="G103" s="39" t="s">
        <v>402</v>
      </c>
      <c r="H103" s="42" t="s">
        <v>402</v>
      </c>
      <c r="I103" s="43">
        <v>0</v>
      </c>
      <c r="J103" s="40">
        <v>0</v>
      </c>
      <c r="K103" s="41">
        <v>0</v>
      </c>
      <c r="L103" s="40">
        <v>0</v>
      </c>
      <c r="M103" s="40">
        <v>70.425899999999999</v>
      </c>
      <c r="N103" s="44">
        <v>70.425899999999999</v>
      </c>
      <c r="O103" s="43">
        <v>0</v>
      </c>
      <c r="P103" s="40">
        <v>0</v>
      </c>
      <c r="Q103" s="41">
        <v>0</v>
      </c>
      <c r="R103" s="40">
        <v>0</v>
      </c>
      <c r="S103" s="40">
        <v>0</v>
      </c>
      <c r="T103" s="44">
        <v>0</v>
      </c>
      <c r="U103" s="34" t="s">
        <v>19</v>
      </c>
      <c r="V103" s="7" t="s">
        <v>19</v>
      </c>
    </row>
    <row r="104" spans="1:22" ht="15" x14ac:dyDescent="0.2">
      <c r="A104" s="38" t="s">
        <v>9</v>
      </c>
      <c r="B104" s="39" t="s">
        <v>33</v>
      </c>
      <c r="C104" s="39" t="s">
        <v>29</v>
      </c>
      <c r="D104" s="39" t="s">
        <v>173</v>
      </c>
      <c r="E104" s="46" t="s">
        <v>174</v>
      </c>
      <c r="F104" s="10" t="s">
        <v>64</v>
      </c>
      <c r="G104" s="39" t="s">
        <v>65</v>
      </c>
      <c r="H104" s="42" t="s">
        <v>65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967.75173700000005</v>
      </c>
      <c r="Q104" s="41">
        <v>967.75173700000005</v>
      </c>
      <c r="R104" s="40">
        <v>0</v>
      </c>
      <c r="S104" s="40">
        <v>6311.0096789999998</v>
      </c>
      <c r="T104" s="44">
        <v>6311.0096789999998</v>
      </c>
      <c r="U104" s="34" t="s">
        <v>19</v>
      </c>
      <c r="V104" s="7" t="s">
        <v>19</v>
      </c>
    </row>
    <row r="105" spans="1:22" ht="15" x14ac:dyDescent="0.2">
      <c r="A105" s="38" t="s">
        <v>9</v>
      </c>
      <c r="B105" s="39" t="s">
        <v>33</v>
      </c>
      <c r="C105" s="39" t="s">
        <v>34</v>
      </c>
      <c r="D105" s="39" t="s">
        <v>175</v>
      </c>
      <c r="E105" s="39" t="s">
        <v>176</v>
      </c>
      <c r="F105" s="10" t="s">
        <v>37</v>
      </c>
      <c r="G105" s="39" t="s">
        <v>177</v>
      </c>
      <c r="H105" s="42" t="s">
        <v>178</v>
      </c>
      <c r="I105" s="43">
        <v>0</v>
      </c>
      <c r="J105" s="40">
        <v>547.16048699999999</v>
      </c>
      <c r="K105" s="41">
        <v>547.16048699999999</v>
      </c>
      <c r="L105" s="40">
        <v>0</v>
      </c>
      <c r="M105" s="40">
        <v>3574.3874919999998</v>
      </c>
      <c r="N105" s="44">
        <v>3574.3874919999998</v>
      </c>
      <c r="O105" s="43">
        <v>0</v>
      </c>
      <c r="P105" s="40">
        <v>1005.1032719999999</v>
      </c>
      <c r="Q105" s="41">
        <v>1005.1032719999999</v>
      </c>
      <c r="R105" s="40">
        <v>0</v>
      </c>
      <c r="S105" s="40">
        <v>4582.0752640000001</v>
      </c>
      <c r="T105" s="44">
        <v>4582.0752640000001</v>
      </c>
      <c r="U105" s="35">
        <f t="shared" si="5"/>
        <v>-45.561764423347725</v>
      </c>
      <c r="V105" s="11">
        <f t="shared" si="6"/>
        <v>-21.991951549052512</v>
      </c>
    </row>
    <row r="106" spans="1:22" ht="15" x14ac:dyDescent="0.2">
      <c r="A106" s="38" t="s">
        <v>9</v>
      </c>
      <c r="B106" s="39" t="s">
        <v>40</v>
      </c>
      <c r="C106" s="39" t="s">
        <v>29</v>
      </c>
      <c r="D106" s="39" t="s">
        <v>179</v>
      </c>
      <c r="E106" s="39" t="s">
        <v>180</v>
      </c>
      <c r="F106" s="10" t="s">
        <v>105</v>
      </c>
      <c r="G106" s="39" t="s">
        <v>132</v>
      </c>
      <c r="H106" s="42" t="s">
        <v>181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68.818656000000004</v>
      </c>
      <c r="Q106" s="41">
        <v>68.818656000000004</v>
      </c>
      <c r="R106" s="40">
        <v>0</v>
      </c>
      <c r="S106" s="40">
        <v>243.753421</v>
      </c>
      <c r="T106" s="44">
        <v>243.753421</v>
      </c>
      <c r="U106" s="34" t="s">
        <v>19</v>
      </c>
      <c r="V106" s="7" t="s">
        <v>19</v>
      </c>
    </row>
    <row r="107" spans="1:22" ht="15" x14ac:dyDescent="0.2">
      <c r="A107" s="38" t="s">
        <v>9</v>
      </c>
      <c r="B107" s="39" t="s">
        <v>33</v>
      </c>
      <c r="C107" s="39" t="s">
        <v>29</v>
      </c>
      <c r="D107" s="39" t="s">
        <v>293</v>
      </c>
      <c r="E107" s="39" t="s">
        <v>182</v>
      </c>
      <c r="F107" s="10" t="s">
        <v>64</v>
      </c>
      <c r="G107" s="39" t="s">
        <v>183</v>
      </c>
      <c r="H107" s="42" t="s">
        <v>184</v>
      </c>
      <c r="I107" s="43">
        <v>0</v>
      </c>
      <c r="J107" s="40">
        <v>1862.091576</v>
      </c>
      <c r="K107" s="41">
        <v>1862.091576</v>
      </c>
      <c r="L107" s="40">
        <v>0</v>
      </c>
      <c r="M107" s="40">
        <v>8474.4911059999995</v>
      </c>
      <c r="N107" s="44">
        <v>8474.4911059999995</v>
      </c>
      <c r="O107" s="43">
        <v>0</v>
      </c>
      <c r="P107" s="40">
        <v>1047.036564</v>
      </c>
      <c r="Q107" s="41">
        <v>1047.036564</v>
      </c>
      <c r="R107" s="40">
        <v>0</v>
      </c>
      <c r="S107" s="40">
        <v>11007.759700000001</v>
      </c>
      <c r="T107" s="44">
        <v>11007.759700000001</v>
      </c>
      <c r="U107" s="35">
        <f t="shared" si="5"/>
        <v>77.843987499943694</v>
      </c>
      <c r="V107" s="11">
        <f t="shared" si="6"/>
        <v>-23.013480154367837</v>
      </c>
    </row>
    <row r="108" spans="1:22" ht="15" x14ac:dyDescent="0.2">
      <c r="A108" s="38" t="s">
        <v>9</v>
      </c>
      <c r="B108" s="39" t="s">
        <v>33</v>
      </c>
      <c r="C108" s="39" t="s">
        <v>29</v>
      </c>
      <c r="D108" s="39" t="s">
        <v>333</v>
      </c>
      <c r="E108" s="39" t="s">
        <v>334</v>
      </c>
      <c r="F108" s="10" t="s">
        <v>37</v>
      </c>
      <c r="G108" s="39" t="s">
        <v>335</v>
      </c>
      <c r="H108" s="42" t="s">
        <v>336</v>
      </c>
      <c r="I108" s="43">
        <v>0</v>
      </c>
      <c r="J108" s="40">
        <v>87.314414999999997</v>
      </c>
      <c r="K108" s="41">
        <v>87.314414999999997</v>
      </c>
      <c r="L108" s="40">
        <v>0</v>
      </c>
      <c r="M108" s="40">
        <v>133.92859899999999</v>
      </c>
      <c r="N108" s="44">
        <v>133.92859899999999</v>
      </c>
      <c r="O108" s="43">
        <v>0</v>
      </c>
      <c r="P108" s="40">
        <v>0</v>
      </c>
      <c r="Q108" s="41">
        <v>0</v>
      </c>
      <c r="R108" s="40">
        <v>0</v>
      </c>
      <c r="S108" s="40">
        <v>111.64183300000001</v>
      </c>
      <c r="T108" s="44">
        <v>111.64183300000001</v>
      </c>
      <c r="U108" s="34" t="s">
        <v>19</v>
      </c>
      <c r="V108" s="11">
        <f t="shared" si="6"/>
        <v>19.962737444484624</v>
      </c>
    </row>
    <row r="109" spans="1:22" ht="15" x14ac:dyDescent="0.2">
      <c r="A109" s="38" t="s">
        <v>9</v>
      </c>
      <c r="B109" s="39" t="s">
        <v>40</v>
      </c>
      <c r="C109" s="39" t="s">
        <v>29</v>
      </c>
      <c r="D109" s="39" t="s">
        <v>185</v>
      </c>
      <c r="E109" s="39" t="s">
        <v>305</v>
      </c>
      <c r="F109" s="10" t="s">
        <v>73</v>
      </c>
      <c r="G109" s="39" t="s">
        <v>73</v>
      </c>
      <c r="H109" s="42" t="s">
        <v>102</v>
      </c>
      <c r="I109" s="43">
        <v>10319.205661</v>
      </c>
      <c r="J109" s="40">
        <v>0</v>
      </c>
      <c r="K109" s="41">
        <v>10319.205661</v>
      </c>
      <c r="L109" s="40">
        <v>56549.224391999996</v>
      </c>
      <c r="M109" s="40">
        <v>0</v>
      </c>
      <c r="N109" s="44">
        <v>56549.224391999996</v>
      </c>
      <c r="O109" s="43">
        <v>11083.239939999999</v>
      </c>
      <c r="P109" s="40">
        <v>0</v>
      </c>
      <c r="Q109" s="41">
        <v>11083.239939999999</v>
      </c>
      <c r="R109" s="40">
        <v>64906.643712999998</v>
      </c>
      <c r="S109" s="40">
        <v>0</v>
      </c>
      <c r="T109" s="44">
        <v>64906.643712999998</v>
      </c>
      <c r="U109" s="35">
        <f t="shared" si="5"/>
        <v>-6.8936004556082846</v>
      </c>
      <c r="V109" s="11">
        <f t="shared" si="6"/>
        <v>-12.876061436721786</v>
      </c>
    </row>
    <row r="110" spans="1:22" ht="15" x14ac:dyDescent="0.2">
      <c r="A110" s="38" t="s">
        <v>9</v>
      </c>
      <c r="B110" s="39" t="s">
        <v>33</v>
      </c>
      <c r="C110" s="39" t="s">
        <v>29</v>
      </c>
      <c r="D110" s="39" t="s">
        <v>185</v>
      </c>
      <c r="E110" s="39" t="s">
        <v>305</v>
      </c>
      <c r="F110" s="10" t="s">
        <v>73</v>
      </c>
      <c r="G110" s="39" t="s">
        <v>73</v>
      </c>
      <c r="H110" s="42" t="s">
        <v>102</v>
      </c>
      <c r="I110" s="43">
        <v>0</v>
      </c>
      <c r="J110" s="40">
        <v>846.64659400000005</v>
      </c>
      <c r="K110" s="41">
        <v>846.64659400000005</v>
      </c>
      <c r="L110" s="40">
        <v>0</v>
      </c>
      <c r="M110" s="40">
        <v>5013.0367260000003</v>
      </c>
      <c r="N110" s="44">
        <v>5013.0367260000003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 x14ac:dyDescent="0.2">
      <c r="A111" s="38" t="s">
        <v>9</v>
      </c>
      <c r="B111" s="39" t="s">
        <v>33</v>
      </c>
      <c r="C111" s="39" t="s">
        <v>29</v>
      </c>
      <c r="D111" s="39" t="s">
        <v>186</v>
      </c>
      <c r="E111" s="39" t="s">
        <v>316</v>
      </c>
      <c r="F111" s="10" t="s">
        <v>73</v>
      </c>
      <c r="G111" s="39" t="s">
        <v>73</v>
      </c>
      <c r="H111" s="42" t="s">
        <v>188</v>
      </c>
      <c r="I111" s="43">
        <v>0</v>
      </c>
      <c r="J111" s="40">
        <v>0</v>
      </c>
      <c r="K111" s="41">
        <v>0</v>
      </c>
      <c r="L111" s="40">
        <v>0</v>
      </c>
      <c r="M111" s="40">
        <v>0</v>
      </c>
      <c r="N111" s="44">
        <v>0</v>
      </c>
      <c r="O111" s="43">
        <v>0</v>
      </c>
      <c r="P111" s="40">
        <v>0</v>
      </c>
      <c r="Q111" s="41">
        <v>0</v>
      </c>
      <c r="R111" s="40">
        <v>0</v>
      </c>
      <c r="S111" s="40">
        <v>25963.413777000002</v>
      </c>
      <c r="T111" s="44">
        <v>25963.413777000002</v>
      </c>
      <c r="U111" s="34" t="s">
        <v>19</v>
      </c>
      <c r="V111" s="7" t="s">
        <v>19</v>
      </c>
    </row>
    <row r="112" spans="1:22" ht="15" x14ac:dyDescent="0.2">
      <c r="A112" s="38" t="s">
        <v>9</v>
      </c>
      <c r="B112" s="39" t="s">
        <v>33</v>
      </c>
      <c r="C112" s="39" t="s">
        <v>29</v>
      </c>
      <c r="D112" s="39" t="s">
        <v>186</v>
      </c>
      <c r="E112" s="39" t="s">
        <v>187</v>
      </c>
      <c r="F112" s="10" t="s">
        <v>73</v>
      </c>
      <c r="G112" s="39" t="s">
        <v>73</v>
      </c>
      <c r="H112" s="42" t="s">
        <v>188</v>
      </c>
      <c r="I112" s="43">
        <v>0</v>
      </c>
      <c r="J112" s="40">
        <v>0</v>
      </c>
      <c r="K112" s="41">
        <v>0</v>
      </c>
      <c r="L112" s="40">
        <v>0</v>
      </c>
      <c r="M112" s="40">
        <v>0</v>
      </c>
      <c r="N112" s="44">
        <v>0</v>
      </c>
      <c r="O112" s="43">
        <v>0</v>
      </c>
      <c r="P112" s="40">
        <v>5885.4766129999998</v>
      </c>
      <c r="Q112" s="41">
        <v>5885.4766129999998</v>
      </c>
      <c r="R112" s="40">
        <v>0</v>
      </c>
      <c r="S112" s="40">
        <v>35690.342259999998</v>
      </c>
      <c r="T112" s="44">
        <v>35690.342259999998</v>
      </c>
      <c r="U112" s="34" t="s">
        <v>19</v>
      </c>
      <c r="V112" s="7" t="s">
        <v>19</v>
      </c>
    </row>
    <row r="113" spans="1:22" ht="15" x14ac:dyDescent="0.2">
      <c r="A113" s="38" t="s">
        <v>9</v>
      </c>
      <c r="B113" s="39" t="s">
        <v>33</v>
      </c>
      <c r="C113" s="39" t="s">
        <v>29</v>
      </c>
      <c r="D113" s="39" t="s">
        <v>189</v>
      </c>
      <c r="E113" s="46" t="s">
        <v>364</v>
      </c>
      <c r="F113" s="10" t="s">
        <v>21</v>
      </c>
      <c r="G113" s="39" t="s">
        <v>71</v>
      </c>
      <c r="H113" s="42" t="s">
        <v>191</v>
      </c>
      <c r="I113" s="43">
        <v>0</v>
      </c>
      <c r="J113" s="40">
        <v>6756.5464039999997</v>
      </c>
      <c r="K113" s="41">
        <v>6756.5464039999997</v>
      </c>
      <c r="L113" s="40">
        <v>0</v>
      </c>
      <c r="M113" s="40">
        <v>40080.976063000002</v>
      </c>
      <c r="N113" s="44">
        <v>40080.976063000002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19</v>
      </c>
      <c r="V113" s="7" t="s">
        <v>19</v>
      </c>
    </row>
    <row r="114" spans="1:22" ht="15" x14ac:dyDescent="0.2">
      <c r="A114" s="38" t="s">
        <v>9</v>
      </c>
      <c r="B114" s="39" t="s">
        <v>33</v>
      </c>
      <c r="C114" s="39" t="s">
        <v>29</v>
      </c>
      <c r="D114" s="39" t="s">
        <v>189</v>
      </c>
      <c r="E114" s="39" t="s">
        <v>190</v>
      </c>
      <c r="F114" s="10" t="s">
        <v>21</v>
      </c>
      <c r="G114" s="39" t="s">
        <v>71</v>
      </c>
      <c r="H114" s="42" t="s">
        <v>191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7675.2007039999999</v>
      </c>
      <c r="Q114" s="41">
        <v>7675.2007039999999</v>
      </c>
      <c r="R114" s="40">
        <v>0</v>
      </c>
      <c r="S114" s="40">
        <v>43583.256565999996</v>
      </c>
      <c r="T114" s="44">
        <v>43583.256565999996</v>
      </c>
      <c r="U114" s="34" t="s">
        <v>19</v>
      </c>
      <c r="V114" s="7" t="s">
        <v>19</v>
      </c>
    </row>
    <row r="115" spans="1:22" ht="15" x14ac:dyDescent="0.2">
      <c r="A115" s="38" t="s">
        <v>9</v>
      </c>
      <c r="B115" s="39" t="s">
        <v>33</v>
      </c>
      <c r="C115" s="39" t="s">
        <v>29</v>
      </c>
      <c r="D115" s="39" t="s">
        <v>189</v>
      </c>
      <c r="E115" s="46" t="s">
        <v>192</v>
      </c>
      <c r="F115" s="10" t="s">
        <v>21</v>
      </c>
      <c r="G115" s="39" t="s">
        <v>71</v>
      </c>
      <c r="H115" s="42" t="s">
        <v>191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383.18879099999998</v>
      </c>
      <c r="Q115" s="41">
        <v>383.18879099999998</v>
      </c>
      <c r="R115" s="40">
        <v>0</v>
      </c>
      <c r="S115" s="40">
        <v>2452.1747110000001</v>
      </c>
      <c r="T115" s="44">
        <v>2452.1747110000001</v>
      </c>
      <c r="U115" s="34" t="s">
        <v>19</v>
      </c>
      <c r="V115" s="7" t="s">
        <v>19</v>
      </c>
    </row>
    <row r="116" spans="1:22" ht="15" x14ac:dyDescent="0.2">
      <c r="A116" s="38" t="s">
        <v>9</v>
      </c>
      <c r="B116" s="39" t="s">
        <v>33</v>
      </c>
      <c r="C116" s="39" t="s">
        <v>34</v>
      </c>
      <c r="D116" s="39" t="s">
        <v>349</v>
      </c>
      <c r="E116" s="39" t="s">
        <v>350</v>
      </c>
      <c r="F116" s="10" t="s">
        <v>73</v>
      </c>
      <c r="G116" s="39" t="s">
        <v>351</v>
      </c>
      <c r="H116" s="42" t="s">
        <v>352</v>
      </c>
      <c r="I116" s="43">
        <v>0</v>
      </c>
      <c r="J116" s="40">
        <v>2356.5182329999998</v>
      </c>
      <c r="K116" s="41">
        <v>2356.5182329999998</v>
      </c>
      <c r="L116" s="40">
        <v>0</v>
      </c>
      <c r="M116" s="40">
        <v>5551.8088909999997</v>
      </c>
      <c r="N116" s="44">
        <v>5551.8088909999997</v>
      </c>
      <c r="O116" s="43">
        <v>0</v>
      </c>
      <c r="P116" s="40">
        <v>0</v>
      </c>
      <c r="Q116" s="41">
        <v>0</v>
      </c>
      <c r="R116" s="40">
        <v>0</v>
      </c>
      <c r="S116" s="40">
        <v>0</v>
      </c>
      <c r="T116" s="44">
        <v>0</v>
      </c>
      <c r="U116" s="34" t="s">
        <v>19</v>
      </c>
      <c r="V116" s="7" t="s">
        <v>19</v>
      </c>
    </row>
    <row r="117" spans="1:22" ht="15" x14ac:dyDescent="0.2">
      <c r="A117" s="38" t="s">
        <v>9</v>
      </c>
      <c r="B117" s="39" t="s">
        <v>33</v>
      </c>
      <c r="C117" s="39" t="s">
        <v>29</v>
      </c>
      <c r="D117" s="39" t="s">
        <v>354</v>
      </c>
      <c r="E117" s="46" t="s">
        <v>355</v>
      </c>
      <c r="F117" s="10" t="s">
        <v>127</v>
      </c>
      <c r="G117" s="39" t="s">
        <v>303</v>
      </c>
      <c r="H117" s="42" t="s">
        <v>356</v>
      </c>
      <c r="I117" s="43">
        <v>0</v>
      </c>
      <c r="J117" s="40">
        <v>2.4394079999999998</v>
      </c>
      <c r="K117" s="41">
        <v>2.4394079999999998</v>
      </c>
      <c r="L117" s="40">
        <v>0</v>
      </c>
      <c r="M117" s="40">
        <v>18.314741000000001</v>
      </c>
      <c r="N117" s="44">
        <v>18.314741000000001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 x14ac:dyDescent="0.2">
      <c r="A118" s="38" t="s">
        <v>9</v>
      </c>
      <c r="B118" s="39" t="s">
        <v>40</v>
      </c>
      <c r="C118" s="39" t="s">
        <v>29</v>
      </c>
      <c r="D118" s="39" t="s">
        <v>195</v>
      </c>
      <c r="E118" s="39" t="s">
        <v>196</v>
      </c>
      <c r="F118" s="10" t="s">
        <v>105</v>
      </c>
      <c r="G118" s="39" t="s">
        <v>132</v>
      </c>
      <c r="H118" s="42" t="s">
        <v>181</v>
      </c>
      <c r="I118" s="43">
        <v>0</v>
      </c>
      <c r="J118" s="40">
        <v>74.049833000000007</v>
      </c>
      <c r="K118" s="41">
        <v>74.049833000000007</v>
      </c>
      <c r="L118" s="40">
        <v>0</v>
      </c>
      <c r="M118" s="40">
        <v>401.75034799999997</v>
      </c>
      <c r="N118" s="44">
        <v>401.75034799999997</v>
      </c>
      <c r="O118" s="43">
        <v>0</v>
      </c>
      <c r="P118" s="40">
        <v>66.069410000000005</v>
      </c>
      <c r="Q118" s="41">
        <v>66.069410000000005</v>
      </c>
      <c r="R118" s="40">
        <v>0</v>
      </c>
      <c r="S118" s="40">
        <v>360.68585100000001</v>
      </c>
      <c r="T118" s="44">
        <v>360.68585100000001</v>
      </c>
      <c r="U118" s="35">
        <f t="shared" si="5"/>
        <v>12.078847079155096</v>
      </c>
      <c r="V118" s="11">
        <f t="shared" si="6"/>
        <v>11.38511446627275</v>
      </c>
    </row>
    <row r="119" spans="1:22" ht="15" x14ac:dyDescent="0.2">
      <c r="A119" s="38" t="s">
        <v>9</v>
      </c>
      <c r="B119" s="39" t="s">
        <v>33</v>
      </c>
      <c r="C119" s="39" t="s">
        <v>29</v>
      </c>
      <c r="D119" s="39" t="s">
        <v>414</v>
      </c>
      <c r="E119" s="39" t="s">
        <v>130</v>
      </c>
      <c r="F119" s="10" t="s">
        <v>73</v>
      </c>
      <c r="G119" s="39" t="s">
        <v>73</v>
      </c>
      <c r="H119" s="42" t="s">
        <v>131</v>
      </c>
      <c r="I119" s="43">
        <v>0</v>
      </c>
      <c r="J119" s="40">
        <v>6725.295779</v>
      </c>
      <c r="K119" s="41">
        <v>6725.295779</v>
      </c>
      <c r="L119" s="40">
        <v>0</v>
      </c>
      <c r="M119" s="40">
        <v>41825.907958999996</v>
      </c>
      <c r="N119" s="44">
        <v>41825.907958999996</v>
      </c>
      <c r="O119" s="43">
        <v>0</v>
      </c>
      <c r="P119" s="40">
        <v>9025.3767530000005</v>
      </c>
      <c r="Q119" s="41">
        <v>9025.3767530000005</v>
      </c>
      <c r="R119" s="40">
        <v>0</v>
      </c>
      <c r="S119" s="40">
        <v>50010.249358000001</v>
      </c>
      <c r="T119" s="44">
        <v>50010.249358000001</v>
      </c>
      <c r="U119" s="35">
        <f t="shared" si="5"/>
        <v>-25.484597894879702</v>
      </c>
      <c r="V119" s="11">
        <f t="shared" si="6"/>
        <v>-16.365328115867072</v>
      </c>
    </row>
    <row r="120" spans="1:22" ht="15" x14ac:dyDescent="0.2">
      <c r="A120" s="38" t="s">
        <v>9</v>
      </c>
      <c r="B120" s="39" t="s">
        <v>40</v>
      </c>
      <c r="C120" s="39" t="s">
        <v>34</v>
      </c>
      <c r="D120" s="39" t="s">
        <v>393</v>
      </c>
      <c r="E120" s="39" t="s">
        <v>394</v>
      </c>
      <c r="F120" s="10" t="s">
        <v>45</v>
      </c>
      <c r="G120" s="39" t="s">
        <v>81</v>
      </c>
      <c r="H120" s="42" t="s">
        <v>197</v>
      </c>
      <c r="I120" s="43">
        <v>0</v>
      </c>
      <c r="J120" s="40">
        <v>8.3743400000000001</v>
      </c>
      <c r="K120" s="41">
        <v>8.3743400000000001</v>
      </c>
      <c r="L120" s="40">
        <v>0</v>
      </c>
      <c r="M120" s="40">
        <v>36.340877999999996</v>
      </c>
      <c r="N120" s="44">
        <v>36.340877999999996</v>
      </c>
      <c r="O120" s="43">
        <v>0</v>
      </c>
      <c r="P120" s="40">
        <v>0</v>
      </c>
      <c r="Q120" s="41">
        <v>0</v>
      </c>
      <c r="R120" s="40">
        <v>0</v>
      </c>
      <c r="S120" s="40">
        <v>0</v>
      </c>
      <c r="T120" s="44">
        <v>0</v>
      </c>
      <c r="U120" s="34" t="s">
        <v>19</v>
      </c>
      <c r="V120" s="7" t="s">
        <v>19</v>
      </c>
    </row>
    <row r="121" spans="1:22" ht="15" x14ac:dyDescent="0.2">
      <c r="A121" s="38" t="s">
        <v>9</v>
      </c>
      <c r="B121" s="39" t="s">
        <v>33</v>
      </c>
      <c r="C121" s="39" t="s">
        <v>29</v>
      </c>
      <c r="D121" s="39" t="s">
        <v>198</v>
      </c>
      <c r="E121" s="39" t="s">
        <v>199</v>
      </c>
      <c r="F121" s="10" t="s">
        <v>105</v>
      </c>
      <c r="G121" s="39" t="s">
        <v>135</v>
      </c>
      <c r="H121" s="42" t="s">
        <v>200</v>
      </c>
      <c r="I121" s="43">
        <v>135.82463999999999</v>
      </c>
      <c r="J121" s="40">
        <v>0</v>
      </c>
      <c r="K121" s="41">
        <v>135.82463999999999</v>
      </c>
      <c r="L121" s="40">
        <v>849.01063999999997</v>
      </c>
      <c r="M121" s="40">
        <v>0</v>
      </c>
      <c r="N121" s="44">
        <v>849.01063999999997</v>
      </c>
      <c r="O121" s="43">
        <v>155.75063499999999</v>
      </c>
      <c r="P121" s="40">
        <v>0</v>
      </c>
      <c r="Q121" s="41">
        <v>155.75063499999999</v>
      </c>
      <c r="R121" s="40">
        <v>996.61944900000003</v>
      </c>
      <c r="S121" s="40">
        <v>0</v>
      </c>
      <c r="T121" s="44">
        <v>996.61944900000003</v>
      </c>
      <c r="U121" s="35">
        <f t="shared" si="5"/>
        <v>-12.793524084187524</v>
      </c>
      <c r="V121" s="11">
        <f t="shared" si="6"/>
        <v>-14.810950072077112</v>
      </c>
    </row>
    <row r="122" spans="1:22" ht="15" x14ac:dyDescent="0.2">
      <c r="A122" s="38" t="s">
        <v>9</v>
      </c>
      <c r="B122" s="39" t="s">
        <v>40</v>
      </c>
      <c r="C122" s="39" t="s">
        <v>29</v>
      </c>
      <c r="D122" s="39" t="s">
        <v>201</v>
      </c>
      <c r="E122" s="39" t="s">
        <v>202</v>
      </c>
      <c r="F122" s="10" t="s">
        <v>105</v>
      </c>
      <c r="G122" s="39" t="s">
        <v>203</v>
      </c>
      <c r="H122" s="42" t="s">
        <v>204</v>
      </c>
      <c r="I122" s="43">
        <v>0</v>
      </c>
      <c r="J122" s="40">
        <v>2335.1468169999998</v>
      </c>
      <c r="K122" s="41">
        <v>2335.1468169999998</v>
      </c>
      <c r="L122" s="40">
        <v>0</v>
      </c>
      <c r="M122" s="40">
        <v>13336.983086</v>
      </c>
      <c r="N122" s="44">
        <v>13336.983086</v>
      </c>
      <c r="O122" s="43">
        <v>0</v>
      </c>
      <c r="P122" s="40">
        <v>2366.4198660000002</v>
      </c>
      <c r="Q122" s="41">
        <v>2366.4198660000002</v>
      </c>
      <c r="R122" s="40">
        <v>0</v>
      </c>
      <c r="S122" s="40">
        <v>18523.499828</v>
      </c>
      <c r="T122" s="44">
        <v>18523.499828</v>
      </c>
      <c r="U122" s="35">
        <f t="shared" si="5"/>
        <v>-1.3215342488170467</v>
      </c>
      <c r="V122" s="11">
        <f t="shared" si="6"/>
        <v>-27.999658758654753</v>
      </c>
    </row>
    <row r="123" spans="1:22" ht="15" x14ac:dyDescent="0.2">
      <c r="A123" s="38" t="s">
        <v>9</v>
      </c>
      <c r="B123" s="39" t="s">
        <v>40</v>
      </c>
      <c r="C123" s="39" t="s">
        <v>29</v>
      </c>
      <c r="D123" s="39" t="s">
        <v>201</v>
      </c>
      <c r="E123" s="39" t="s">
        <v>205</v>
      </c>
      <c r="F123" s="10" t="s">
        <v>37</v>
      </c>
      <c r="G123" s="39" t="s">
        <v>206</v>
      </c>
      <c r="H123" s="42" t="s">
        <v>207</v>
      </c>
      <c r="I123" s="43">
        <v>0</v>
      </c>
      <c r="J123" s="40">
        <v>956.70948299999998</v>
      </c>
      <c r="K123" s="41">
        <v>956.70948299999998</v>
      </c>
      <c r="L123" s="40">
        <v>0</v>
      </c>
      <c r="M123" s="40">
        <v>7790.285554</v>
      </c>
      <c r="N123" s="44">
        <v>7790.285554</v>
      </c>
      <c r="O123" s="43">
        <v>0</v>
      </c>
      <c r="P123" s="40">
        <v>428.445517</v>
      </c>
      <c r="Q123" s="41">
        <v>428.445517</v>
      </c>
      <c r="R123" s="40">
        <v>0</v>
      </c>
      <c r="S123" s="40">
        <v>2077.2954960000002</v>
      </c>
      <c r="T123" s="44">
        <v>2077.2954960000002</v>
      </c>
      <c r="U123" s="34" t="s">
        <v>19</v>
      </c>
      <c r="V123" s="7" t="s">
        <v>19</v>
      </c>
    </row>
    <row r="124" spans="1:22" ht="15" x14ac:dyDescent="0.2">
      <c r="A124" s="38" t="s">
        <v>9</v>
      </c>
      <c r="B124" s="39" t="s">
        <v>33</v>
      </c>
      <c r="C124" s="39" t="s">
        <v>29</v>
      </c>
      <c r="D124" s="39" t="s">
        <v>208</v>
      </c>
      <c r="E124" s="39" t="s">
        <v>209</v>
      </c>
      <c r="F124" s="10" t="s">
        <v>45</v>
      </c>
      <c r="G124" s="39" t="s">
        <v>63</v>
      </c>
      <c r="H124" s="42" t="s">
        <v>63</v>
      </c>
      <c r="I124" s="43">
        <v>0</v>
      </c>
      <c r="J124" s="40">
        <v>2500.7388550000001</v>
      </c>
      <c r="K124" s="41">
        <v>2500.7388550000001</v>
      </c>
      <c r="L124" s="40">
        <v>0</v>
      </c>
      <c r="M124" s="40">
        <v>15681.255186</v>
      </c>
      <c r="N124" s="44">
        <v>15681.255186</v>
      </c>
      <c r="O124" s="43">
        <v>0</v>
      </c>
      <c r="P124" s="40">
        <v>3527.5246480000001</v>
      </c>
      <c r="Q124" s="41">
        <v>3527.5246480000001</v>
      </c>
      <c r="R124" s="40">
        <v>0</v>
      </c>
      <c r="S124" s="40">
        <v>21771.180854999999</v>
      </c>
      <c r="T124" s="44">
        <v>21771.180854999999</v>
      </c>
      <c r="U124" s="35">
        <f t="shared" si="5"/>
        <v>-29.107827597523851</v>
      </c>
      <c r="V124" s="11">
        <f t="shared" si="6"/>
        <v>-27.972417801128955</v>
      </c>
    </row>
    <row r="125" spans="1:22" ht="15" x14ac:dyDescent="0.2">
      <c r="A125" s="38" t="s">
        <v>9</v>
      </c>
      <c r="B125" s="39" t="s">
        <v>33</v>
      </c>
      <c r="C125" s="39" t="s">
        <v>29</v>
      </c>
      <c r="D125" s="39" t="s">
        <v>210</v>
      </c>
      <c r="E125" s="39" t="s">
        <v>211</v>
      </c>
      <c r="F125" s="10" t="s">
        <v>30</v>
      </c>
      <c r="G125" s="39" t="s">
        <v>31</v>
      </c>
      <c r="H125" s="42" t="s">
        <v>96</v>
      </c>
      <c r="I125" s="43">
        <v>0</v>
      </c>
      <c r="J125" s="40">
        <v>16559.92252</v>
      </c>
      <c r="K125" s="41">
        <v>16559.92252</v>
      </c>
      <c r="L125" s="40">
        <v>0</v>
      </c>
      <c r="M125" s="40">
        <v>74723.108674999996</v>
      </c>
      <c r="N125" s="44">
        <v>74723.108674999996</v>
      </c>
      <c r="O125" s="43">
        <v>0</v>
      </c>
      <c r="P125" s="40">
        <v>17521.297316</v>
      </c>
      <c r="Q125" s="41">
        <v>17521.297316</v>
      </c>
      <c r="R125" s="40">
        <v>0</v>
      </c>
      <c r="S125" s="40">
        <v>72483.330694999997</v>
      </c>
      <c r="T125" s="44">
        <v>72483.330694999997</v>
      </c>
      <c r="U125" s="35">
        <f t="shared" si="5"/>
        <v>-5.4868927720443272</v>
      </c>
      <c r="V125" s="11">
        <f t="shared" si="6"/>
        <v>3.0900594088655753</v>
      </c>
    </row>
    <row r="126" spans="1:22" ht="15" x14ac:dyDescent="0.2">
      <c r="A126" s="38" t="s">
        <v>9</v>
      </c>
      <c r="B126" s="39" t="s">
        <v>33</v>
      </c>
      <c r="C126" s="39" t="s">
        <v>29</v>
      </c>
      <c r="D126" s="39" t="s">
        <v>212</v>
      </c>
      <c r="E126" s="39" t="s">
        <v>213</v>
      </c>
      <c r="F126" s="10" t="s">
        <v>21</v>
      </c>
      <c r="G126" s="39" t="s">
        <v>214</v>
      </c>
      <c r="H126" s="42" t="s">
        <v>214</v>
      </c>
      <c r="I126" s="43">
        <v>0</v>
      </c>
      <c r="J126" s="40">
        <v>2676.550221</v>
      </c>
      <c r="K126" s="41">
        <v>2676.550221</v>
      </c>
      <c r="L126" s="40">
        <v>0</v>
      </c>
      <c r="M126" s="40">
        <v>18689.827885999999</v>
      </c>
      <c r="N126" s="44">
        <v>18689.827885999999</v>
      </c>
      <c r="O126" s="43">
        <v>0</v>
      </c>
      <c r="P126" s="40">
        <v>2864.0138499999998</v>
      </c>
      <c r="Q126" s="41">
        <v>2864.0138499999998</v>
      </c>
      <c r="R126" s="40">
        <v>0</v>
      </c>
      <c r="S126" s="40">
        <v>18082.281921000002</v>
      </c>
      <c r="T126" s="44">
        <v>18082.281921000002</v>
      </c>
      <c r="U126" s="35">
        <f t="shared" si="5"/>
        <v>-6.5454861190702651</v>
      </c>
      <c r="V126" s="11">
        <f t="shared" si="6"/>
        <v>3.3598965421196114</v>
      </c>
    </row>
    <row r="127" spans="1:22" ht="15" x14ac:dyDescent="0.2">
      <c r="A127" s="38" t="s">
        <v>9</v>
      </c>
      <c r="B127" s="39" t="s">
        <v>40</v>
      </c>
      <c r="C127" s="39" t="s">
        <v>34</v>
      </c>
      <c r="D127" s="39" t="s">
        <v>215</v>
      </c>
      <c r="E127" s="39" t="s">
        <v>216</v>
      </c>
      <c r="F127" s="10" t="s">
        <v>45</v>
      </c>
      <c r="G127" s="39" t="s">
        <v>46</v>
      </c>
      <c r="H127" s="42" t="s">
        <v>217</v>
      </c>
      <c r="I127" s="43">
        <v>0</v>
      </c>
      <c r="J127" s="40">
        <v>174.685305</v>
      </c>
      <c r="K127" s="41">
        <v>174.685305</v>
      </c>
      <c r="L127" s="40">
        <v>0</v>
      </c>
      <c r="M127" s="40">
        <v>645.19194800000002</v>
      </c>
      <c r="N127" s="44">
        <v>645.19194800000002</v>
      </c>
      <c r="O127" s="43">
        <v>0</v>
      </c>
      <c r="P127" s="40">
        <v>262.848772</v>
      </c>
      <c r="Q127" s="41">
        <v>262.848772</v>
      </c>
      <c r="R127" s="40">
        <v>0</v>
      </c>
      <c r="S127" s="40">
        <v>869.85769100000005</v>
      </c>
      <c r="T127" s="44">
        <v>869.85769100000005</v>
      </c>
      <c r="U127" s="35">
        <f t="shared" si="5"/>
        <v>-33.541517553675313</v>
      </c>
      <c r="V127" s="11">
        <f t="shared" si="6"/>
        <v>-25.827873377968448</v>
      </c>
    </row>
    <row r="128" spans="1:22" ht="15" x14ac:dyDescent="0.2">
      <c r="A128" s="38" t="s">
        <v>9</v>
      </c>
      <c r="B128" s="39" t="s">
        <v>33</v>
      </c>
      <c r="C128" s="39" t="s">
        <v>34</v>
      </c>
      <c r="D128" s="39" t="s">
        <v>383</v>
      </c>
      <c r="E128" s="39" t="s">
        <v>384</v>
      </c>
      <c r="F128" s="10" t="s">
        <v>37</v>
      </c>
      <c r="G128" s="39" t="s">
        <v>385</v>
      </c>
      <c r="H128" s="42" t="s">
        <v>386</v>
      </c>
      <c r="I128" s="43">
        <v>0</v>
      </c>
      <c r="J128" s="40">
        <v>0</v>
      </c>
      <c r="K128" s="41">
        <v>0</v>
      </c>
      <c r="L128" s="40">
        <v>0</v>
      </c>
      <c r="M128" s="40">
        <v>98.398764999999997</v>
      </c>
      <c r="N128" s="44">
        <v>98.398764999999997</v>
      </c>
      <c r="O128" s="43">
        <v>0</v>
      </c>
      <c r="P128" s="40">
        <v>12.342701999999999</v>
      </c>
      <c r="Q128" s="41">
        <v>12.342701999999999</v>
      </c>
      <c r="R128" s="40">
        <v>0</v>
      </c>
      <c r="S128" s="40">
        <v>12.342701999999999</v>
      </c>
      <c r="T128" s="44">
        <v>12.342701999999999</v>
      </c>
      <c r="U128" s="34" t="s">
        <v>19</v>
      </c>
      <c r="V128" s="7" t="s">
        <v>19</v>
      </c>
    </row>
    <row r="129" spans="1:22" ht="15" x14ac:dyDescent="0.2">
      <c r="A129" s="38" t="s">
        <v>9</v>
      </c>
      <c r="B129" s="39" t="s">
        <v>33</v>
      </c>
      <c r="C129" s="39" t="s">
        <v>34</v>
      </c>
      <c r="D129" s="39" t="s">
        <v>387</v>
      </c>
      <c r="E129" s="39" t="s">
        <v>388</v>
      </c>
      <c r="F129" s="10" t="s">
        <v>127</v>
      </c>
      <c r="G129" s="39" t="s">
        <v>127</v>
      </c>
      <c r="H129" s="42" t="s">
        <v>389</v>
      </c>
      <c r="I129" s="43">
        <v>0</v>
      </c>
      <c r="J129" s="40">
        <v>5.1451070000000003</v>
      </c>
      <c r="K129" s="41">
        <v>5.1451070000000003</v>
      </c>
      <c r="L129" s="40">
        <v>0</v>
      </c>
      <c r="M129" s="40">
        <v>41.908633999999999</v>
      </c>
      <c r="N129" s="44">
        <v>41.908633999999999</v>
      </c>
      <c r="O129" s="43">
        <v>0</v>
      </c>
      <c r="P129" s="40">
        <v>0</v>
      </c>
      <c r="Q129" s="41">
        <v>0</v>
      </c>
      <c r="R129" s="40">
        <v>0</v>
      </c>
      <c r="S129" s="40">
        <v>36.101609000000003</v>
      </c>
      <c r="T129" s="44">
        <v>36.101609000000003</v>
      </c>
      <c r="U129" s="34" t="s">
        <v>19</v>
      </c>
      <c r="V129" s="11">
        <f t="shared" si="6"/>
        <v>16.085224899532857</v>
      </c>
    </row>
    <row r="130" spans="1:22" ht="15" x14ac:dyDescent="0.2">
      <c r="A130" s="38" t="s">
        <v>9</v>
      </c>
      <c r="B130" s="39" t="s">
        <v>33</v>
      </c>
      <c r="C130" s="39" t="s">
        <v>34</v>
      </c>
      <c r="D130" s="39" t="s">
        <v>218</v>
      </c>
      <c r="E130" s="39" t="s">
        <v>219</v>
      </c>
      <c r="F130" s="10" t="s">
        <v>37</v>
      </c>
      <c r="G130" s="39" t="s">
        <v>38</v>
      </c>
      <c r="H130" s="42" t="s">
        <v>39</v>
      </c>
      <c r="I130" s="43">
        <v>0</v>
      </c>
      <c r="J130" s="40">
        <v>1570.643951</v>
      </c>
      <c r="K130" s="41">
        <v>1570.643951</v>
      </c>
      <c r="L130" s="40">
        <v>0</v>
      </c>
      <c r="M130" s="40">
        <v>7770.8950150000001</v>
      </c>
      <c r="N130" s="44">
        <v>7770.8950150000001</v>
      </c>
      <c r="O130" s="43">
        <v>0</v>
      </c>
      <c r="P130" s="40">
        <v>1711.7462680000001</v>
      </c>
      <c r="Q130" s="41">
        <v>1711.7462680000001</v>
      </c>
      <c r="R130" s="40">
        <v>0</v>
      </c>
      <c r="S130" s="40">
        <v>6501.8283680000004</v>
      </c>
      <c r="T130" s="44">
        <v>6501.8283680000004</v>
      </c>
      <c r="U130" s="35">
        <f t="shared" si="5"/>
        <v>-8.2431794733727521</v>
      </c>
      <c r="V130" s="11">
        <f t="shared" si="6"/>
        <v>19.518611922239515</v>
      </c>
    </row>
    <row r="131" spans="1:22" ht="15" x14ac:dyDescent="0.2">
      <c r="A131" s="38" t="s">
        <v>9</v>
      </c>
      <c r="B131" s="39" t="s">
        <v>40</v>
      </c>
      <c r="C131" s="39" t="s">
        <v>29</v>
      </c>
      <c r="D131" s="39" t="s">
        <v>220</v>
      </c>
      <c r="E131" s="39" t="s">
        <v>221</v>
      </c>
      <c r="F131" s="10" t="s">
        <v>30</v>
      </c>
      <c r="G131" s="39" t="s">
        <v>295</v>
      </c>
      <c r="H131" s="42" t="s">
        <v>296</v>
      </c>
      <c r="I131" s="43">
        <v>0</v>
      </c>
      <c r="J131" s="40">
        <v>18.851144999999999</v>
      </c>
      <c r="K131" s="41">
        <v>18.851144999999999</v>
      </c>
      <c r="L131" s="40">
        <v>0</v>
      </c>
      <c r="M131" s="40">
        <v>123.715343</v>
      </c>
      <c r="N131" s="44">
        <v>123.715343</v>
      </c>
      <c r="O131" s="43">
        <v>0</v>
      </c>
      <c r="P131" s="40">
        <v>12.963725999999999</v>
      </c>
      <c r="Q131" s="41">
        <v>12.963725999999999</v>
      </c>
      <c r="R131" s="40">
        <v>0</v>
      </c>
      <c r="S131" s="40">
        <v>74.354979</v>
      </c>
      <c r="T131" s="44">
        <v>74.354979</v>
      </c>
      <c r="U131" s="35">
        <f t="shared" si="5"/>
        <v>45.414559055012418</v>
      </c>
      <c r="V131" s="11">
        <f t="shared" si="6"/>
        <v>66.384746070602759</v>
      </c>
    </row>
    <row r="132" spans="1:22" ht="15" x14ac:dyDescent="0.2">
      <c r="A132" s="38" t="s">
        <v>9</v>
      </c>
      <c r="B132" s="39" t="s">
        <v>40</v>
      </c>
      <c r="C132" s="39" t="s">
        <v>29</v>
      </c>
      <c r="D132" s="39" t="s">
        <v>222</v>
      </c>
      <c r="E132" s="39" t="s">
        <v>223</v>
      </c>
      <c r="F132" s="10" t="s">
        <v>119</v>
      </c>
      <c r="G132" s="39" t="s">
        <v>120</v>
      </c>
      <c r="H132" s="42" t="s">
        <v>224</v>
      </c>
      <c r="I132" s="43">
        <v>0</v>
      </c>
      <c r="J132" s="40">
        <v>657.69318399999997</v>
      </c>
      <c r="K132" s="41">
        <v>657.69318399999997</v>
      </c>
      <c r="L132" s="40">
        <v>0</v>
      </c>
      <c r="M132" s="40">
        <v>4140.639099</v>
      </c>
      <c r="N132" s="44">
        <v>4140.639099</v>
      </c>
      <c r="O132" s="43">
        <v>0</v>
      </c>
      <c r="P132" s="40">
        <v>583.76971000000003</v>
      </c>
      <c r="Q132" s="41">
        <v>583.76971000000003</v>
      </c>
      <c r="R132" s="40">
        <v>0</v>
      </c>
      <c r="S132" s="40">
        <v>3728.1710830000002</v>
      </c>
      <c r="T132" s="44">
        <v>3728.1710830000002</v>
      </c>
      <c r="U132" s="35">
        <f t="shared" si="5"/>
        <v>12.663122586473353</v>
      </c>
      <c r="V132" s="11">
        <f t="shared" si="6"/>
        <v>11.063548501859355</v>
      </c>
    </row>
    <row r="133" spans="1:22" ht="15" x14ac:dyDescent="0.2">
      <c r="A133" s="38" t="s">
        <v>9</v>
      </c>
      <c r="B133" s="39" t="s">
        <v>40</v>
      </c>
      <c r="C133" s="39" t="s">
        <v>34</v>
      </c>
      <c r="D133" s="39" t="s">
        <v>225</v>
      </c>
      <c r="E133" s="39" t="s">
        <v>226</v>
      </c>
      <c r="F133" s="10" t="s">
        <v>49</v>
      </c>
      <c r="G133" s="39" t="s">
        <v>50</v>
      </c>
      <c r="H133" s="42" t="s">
        <v>227</v>
      </c>
      <c r="I133" s="43">
        <v>0</v>
      </c>
      <c r="J133" s="40">
        <v>3322.5229639999998</v>
      </c>
      <c r="K133" s="41">
        <v>3322.5229639999998</v>
      </c>
      <c r="L133" s="40">
        <v>0</v>
      </c>
      <c r="M133" s="40">
        <v>19301.272690999998</v>
      </c>
      <c r="N133" s="44">
        <v>19301.272690999998</v>
      </c>
      <c r="O133" s="43">
        <v>0</v>
      </c>
      <c r="P133" s="40">
        <v>2439.8976769999999</v>
      </c>
      <c r="Q133" s="41">
        <v>2439.8976769999999</v>
      </c>
      <c r="R133" s="40">
        <v>0</v>
      </c>
      <c r="S133" s="40">
        <v>9755.4114100000006</v>
      </c>
      <c r="T133" s="44">
        <v>9755.4114100000006</v>
      </c>
      <c r="U133" s="35">
        <f t="shared" si="5"/>
        <v>36.174684509115984</v>
      </c>
      <c r="V133" s="11">
        <f t="shared" si="6"/>
        <v>97.851960105083833</v>
      </c>
    </row>
    <row r="134" spans="1:22" ht="15" x14ac:dyDescent="0.2">
      <c r="A134" s="38" t="s">
        <v>9</v>
      </c>
      <c r="B134" s="39" t="s">
        <v>40</v>
      </c>
      <c r="C134" s="39" t="s">
        <v>34</v>
      </c>
      <c r="D134" s="39" t="s">
        <v>228</v>
      </c>
      <c r="E134" s="39" t="s">
        <v>229</v>
      </c>
      <c r="F134" s="10" t="s">
        <v>45</v>
      </c>
      <c r="G134" s="39" t="s">
        <v>46</v>
      </c>
      <c r="H134" s="42" t="s">
        <v>217</v>
      </c>
      <c r="I134" s="43">
        <v>0</v>
      </c>
      <c r="J134" s="40">
        <v>34.561622</v>
      </c>
      <c r="K134" s="41">
        <v>34.561622</v>
      </c>
      <c r="L134" s="40">
        <v>0</v>
      </c>
      <c r="M134" s="40">
        <v>181.86050499999999</v>
      </c>
      <c r="N134" s="44">
        <v>181.86050499999999</v>
      </c>
      <c r="O134" s="43">
        <v>0</v>
      </c>
      <c r="P134" s="40">
        <v>40.015497000000003</v>
      </c>
      <c r="Q134" s="41">
        <v>40.015497000000003</v>
      </c>
      <c r="R134" s="40">
        <v>0</v>
      </c>
      <c r="S134" s="40">
        <v>323.61555600000003</v>
      </c>
      <c r="T134" s="44">
        <v>323.61555600000003</v>
      </c>
      <c r="U134" s="35">
        <f t="shared" si="5"/>
        <v>-13.62940712694385</v>
      </c>
      <c r="V134" s="11">
        <f t="shared" si="6"/>
        <v>-43.803534277567316</v>
      </c>
    </row>
    <row r="135" spans="1:22" ht="15" x14ac:dyDescent="0.2">
      <c r="A135" s="38" t="s">
        <v>9</v>
      </c>
      <c r="B135" s="39" t="s">
        <v>33</v>
      </c>
      <c r="C135" s="39" t="s">
        <v>29</v>
      </c>
      <c r="D135" s="39" t="s">
        <v>395</v>
      </c>
      <c r="E135" s="39" t="s">
        <v>396</v>
      </c>
      <c r="F135" s="10" t="s">
        <v>127</v>
      </c>
      <c r="G135" s="39" t="s">
        <v>128</v>
      </c>
      <c r="H135" s="42" t="s">
        <v>397</v>
      </c>
      <c r="I135" s="43">
        <v>0</v>
      </c>
      <c r="J135" s="40">
        <v>0</v>
      </c>
      <c r="K135" s="41">
        <v>0</v>
      </c>
      <c r="L135" s="40">
        <v>0</v>
      </c>
      <c r="M135" s="40">
        <v>0</v>
      </c>
      <c r="N135" s="44">
        <v>0</v>
      </c>
      <c r="O135" s="43">
        <v>0</v>
      </c>
      <c r="P135" s="40">
        <v>0</v>
      </c>
      <c r="Q135" s="41">
        <v>0</v>
      </c>
      <c r="R135" s="40">
        <v>0</v>
      </c>
      <c r="S135" s="40">
        <v>3.7083849999999998</v>
      </c>
      <c r="T135" s="44">
        <v>3.7083849999999998</v>
      </c>
      <c r="U135" s="34" t="s">
        <v>19</v>
      </c>
      <c r="V135" s="7" t="s">
        <v>19</v>
      </c>
    </row>
    <row r="136" spans="1:22" ht="15" x14ac:dyDescent="0.2">
      <c r="A136" s="38" t="s">
        <v>9</v>
      </c>
      <c r="B136" s="39" t="s">
        <v>33</v>
      </c>
      <c r="C136" s="39" t="s">
        <v>34</v>
      </c>
      <c r="D136" s="39" t="s">
        <v>310</v>
      </c>
      <c r="E136" s="39" t="s">
        <v>230</v>
      </c>
      <c r="F136" s="10" t="s">
        <v>37</v>
      </c>
      <c r="G136" s="39" t="s">
        <v>177</v>
      </c>
      <c r="H136" s="42" t="s">
        <v>178</v>
      </c>
      <c r="I136" s="43">
        <v>0</v>
      </c>
      <c r="J136" s="40">
        <v>0</v>
      </c>
      <c r="K136" s="41">
        <v>0</v>
      </c>
      <c r="L136" s="40">
        <v>0</v>
      </c>
      <c r="M136" s="40">
        <v>4773.649093</v>
      </c>
      <c r="N136" s="44">
        <v>4773.649093</v>
      </c>
      <c r="O136" s="43">
        <v>0</v>
      </c>
      <c r="P136" s="40">
        <v>3303.8857710000002</v>
      </c>
      <c r="Q136" s="41">
        <v>3303.8857710000002</v>
      </c>
      <c r="R136" s="40">
        <v>0</v>
      </c>
      <c r="S136" s="40">
        <v>11092.252951</v>
      </c>
      <c r="T136" s="44">
        <v>11092.252951</v>
      </c>
      <c r="U136" s="34" t="s">
        <v>19</v>
      </c>
      <c r="V136" s="11">
        <f t="shared" si="6"/>
        <v>-56.964116180116129</v>
      </c>
    </row>
    <row r="137" spans="1:22" ht="15" x14ac:dyDescent="0.2">
      <c r="A137" s="38" t="s">
        <v>9</v>
      </c>
      <c r="B137" s="39" t="s">
        <v>33</v>
      </c>
      <c r="C137" s="39" t="s">
        <v>34</v>
      </c>
      <c r="D137" s="39" t="s">
        <v>231</v>
      </c>
      <c r="E137" s="39" t="s">
        <v>232</v>
      </c>
      <c r="F137" s="10" t="s">
        <v>37</v>
      </c>
      <c r="G137" s="39" t="s">
        <v>206</v>
      </c>
      <c r="H137" s="42" t="s">
        <v>233</v>
      </c>
      <c r="I137" s="43">
        <v>0</v>
      </c>
      <c r="J137" s="40">
        <v>630.78268700000001</v>
      </c>
      <c r="K137" s="41">
        <v>630.78268700000001</v>
      </c>
      <c r="L137" s="40">
        <v>0</v>
      </c>
      <c r="M137" s="40">
        <v>3799.637819</v>
      </c>
      <c r="N137" s="44">
        <v>3799.637819</v>
      </c>
      <c r="O137" s="43">
        <v>0</v>
      </c>
      <c r="P137" s="40">
        <v>627.43444799999997</v>
      </c>
      <c r="Q137" s="41">
        <v>627.43444799999997</v>
      </c>
      <c r="R137" s="40">
        <v>0</v>
      </c>
      <c r="S137" s="40">
        <v>4261.4335119999996</v>
      </c>
      <c r="T137" s="44">
        <v>4261.4335119999996</v>
      </c>
      <c r="U137" s="35">
        <f t="shared" si="5"/>
        <v>0.53363965122934509</v>
      </c>
      <c r="V137" s="11">
        <f t="shared" si="6"/>
        <v>-10.836627902315133</v>
      </c>
    </row>
    <row r="138" spans="1:22" ht="15" x14ac:dyDescent="0.2">
      <c r="A138" s="38" t="s">
        <v>9</v>
      </c>
      <c r="B138" s="39" t="s">
        <v>40</v>
      </c>
      <c r="C138" s="39" t="s">
        <v>29</v>
      </c>
      <c r="D138" s="39" t="s">
        <v>236</v>
      </c>
      <c r="E138" s="39" t="s">
        <v>237</v>
      </c>
      <c r="F138" s="10" t="s">
        <v>45</v>
      </c>
      <c r="G138" s="39" t="s">
        <v>46</v>
      </c>
      <c r="H138" s="42" t="s">
        <v>217</v>
      </c>
      <c r="I138" s="43">
        <v>58.926217000000001</v>
      </c>
      <c r="J138" s="40">
        <v>0</v>
      </c>
      <c r="K138" s="41">
        <v>58.926217000000001</v>
      </c>
      <c r="L138" s="40">
        <v>431.65258799999998</v>
      </c>
      <c r="M138" s="40">
        <v>0</v>
      </c>
      <c r="N138" s="44">
        <v>431.65258799999998</v>
      </c>
      <c r="O138" s="43">
        <v>63.754235000000001</v>
      </c>
      <c r="P138" s="40">
        <v>0</v>
      </c>
      <c r="Q138" s="41">
        <v>63.754235000000001</v>
      </c>
      <c r="R138" s="40">
        <v>396.28945800000002</v>
      </c>
      <c r="S138" s="40">
        <v>0</v>
      </c>
      <c r="T138" s="44">
        <v>396.28945800000002</v>
      </c>
      <c r="U138" s="35">
        <f t="shared" si="5"/>
        <v>-7.5728584932436283</v>
      </c>
      <c r="V138" s="11">
        <f t="shared" si="6"/>
        <v>8.9235606161393264</v>
      </c>
    </row>
    <row r="139" spans="1:22" ht="15" x14ac:dyDescent="0.2">
      <c r="A139" s="38" t="s">
        <v>9</v>
      </c>
      <c r="B139" s="39" t="s">
        <v>33</v>
      </c>
      <c r="C139" s="39" t="s">
        <v>29</v>
      </c>
      <c r="D139" s="39" t="s">
        <v>236</v>
      </c>
      <c r="E139" s="39" t="s">
        <v>237</v>
      </c>
      <c r="F139" s="10" t="s">
        <v>45</v>
      </c>
      <c r="G139" s="39" t="s">
        <v>46</v>
      </c>
      <c r="H139" s="42" t="s">
        <v>217</v>
      </c>
      <c r="I139" s="43">
        <v>0</v>
      </c>
      <c r="J139" s="40">
        <v>46.289611000000001</v>
      </c>
      <c r="K139" s="41">
        <v>46.289611000000001</v>
      </c>
      <c r="L139" s="40">
        <v>0</v>
      </c>
      <c r="M139" s="40">
        <v>161.77778699999999</v>
      </c>
      <c r="N139" s="44">
        <v>161.77778699999999</v>
      </c>
      <c r="O139" s="43">
        <v>0</v>
      </c>
      <c r="P139" s="40">
        <v>12.147112</v>
      </c>
      <c r="Q139" s="41">
        <v>12.147112</v>
      </c>
      <c r="R139" s="40">
        <v>0</v>
      </c>
      <c r="S139" s="40">
        <v>224.39913799999999</v>
      </c>
      <c r="T139" s="44">
        <v>224.39913799999999</v>
      </c>
      <c r="U139" s="34" t="s">
        <v>19</v>
      </c>
      <c r="V139" s="11">
        <f t="shared" si="6"/>
        <v>-27.906235094361197</v>
      </c>
    </row>
    <row r="140" spans="1:22" ht="15" x14ac:dyDescent="0.2">
      <c r="A140" s="38" t="s">
        <v>9</v>
      </c>
      <c r="B140" s="39" t="s">
        <v>40</v>
      </c>
      <c r="C140" s="39" t="s">
        <v>29</v>
      </c>
      <c r="D140" s="39" t="s">
        <v>238</v>
      </c>
      <c r="E140" s="39" t="s">
        <v>361</v>
      </c>
      <c r="F140" s="10" t="s">
        <v>45</v>
      </c>
      <c r="G140" s="39" t="s">
        <v>46</v>
      </c>
      <c r="H140" s="42" t="s">
        <v>217</v>
      </c>
      <c r="I140" s="43">
        <v>179.819593</v>
      </c>
      <c r="J140" s="40">
        <v>0</v>
      </c>
      <c r="K140" s="41">
        <v>179.819593</v>
      </c>
      <c r="L140" s="40">
        <v>1098.8975129999999</v>
      </c>
      <c r="M140" s="40">
        <v>0</v>
      </c>
      <c r="N140" s="44">
        <v>1098.8975129999999</v>
      </c>
      <c r="O140" s="43">
        <v>0</v>
      </c>
      <c r="P140" s="40">
        <v>0</v>
      </c>
      <c r="Q140" s="41">
        <v>0</v>
      </c>
      <c r="R140" s="40">
        <v>0</v>
      </c>
      <c r="S140" s="40">
        <v>0</v>
      </c>
      <c r="T140" s="44">
        <v>0</v>
      </c>
      <c r="U140" s="34" t="s">
        <v>19</v>
      </c>
      <c r="V140" s="7" t="s">
        <v>19</v>
      </c>
    </row>
    <row r="141" spans="1:22" ht="15" x14ac:dyDescent="0.2">
      <c r="A141" s="38" t="s">
        <v>9</v>
      </c>
      <c r="B141" s="39" t="s">
        <v>40</v>
      </c>
      <c r="C141" s="39" t="s">
        <v>29</v>
      </c>
      <c r="D141" s="39" t="s">
        <v>238</v>
      </c>
      <c r="E141" s="39" t="s">
        <v>239</v>
      </c>
      <c r="F141" s="10" t="s">
        <v>49</v>
      </c>
      <c r="G141" s="39" t="s">
        <v>50</v>
      </c>
      <c r="H141" s="42" t="s">
        <v>240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169.82961599999999</v>
      </c>
      <c r="P141" s="40">
        <v>0</v>
      </c>
      <c r="Q141" s="41">
        <v>169.82961599999999</v>
      </c>
      <c r="R141" s="40">
        <v>1089.084235</v>
      </c>
      <c r="S141" s="40">
        <v>0</v>
      </c>
      <c r="T141" s="44">
        <v>1089.084235</v>
      </c>
      <c r="U141" s="34" t="s">
        <v>19</v>
      </c>
      <c r="V141" s="7" t="s">
        <v>19</v>
      </c>
    </row>
    <row r="142" spans="1:22" ht="15" x14ac:dyDescent="0.2">
      <c r="A142" s="38" t="s">
        <v>9</v>
      </c>
      <c r="B142" s="39" t="s">
        <v>40</v>
      </c>
      <c r="C142" s="39" t="s">
        <v>29</v>
      </c>
      <c r="D142" s="39" t="s">
        <v>241</v>
      </c>
      <c r="E142" s="39" t="s">
        <v>242</v>
      </c>
      <c r="F142" s="10" t="s">
        <v>119</v>
      </c>
      <c r="G142" s="39" t="s">
        <v>119</v>
      </c>
      <c r="H142" s="42" t="s">
        <v>119</v>
      </c>
      <c r="I142" s="43">
        <v>0</v>
      </c>
      <c r="J142" s="40">
        <v>709.52898400000004</v>
      </c>
      <c r="K142" s="41">
        <v>709.52898400000004</v>
      </c>
      <c r="L142" s="40">
        <v>0</v>
      </c>
      <c r="M142" s="40">
        <v>3210.2906870000002</v>
      </c>
      <c r="N142" s="44">
        <v>3210.2906870000002</v>
      </c>
      <c r="O142" s="43">
        <v>0</v>
      </c>
      <c r="P142" s="40">
        <v>450.63996800000001</v>
      </c>
      <c r="Q142" s="41">
        <v>450.63996800000001</v>
      </c>
      <c r="R142" s="40">
        <v>0</v>
      </c>
      <c r="S142" s="40">
        <v>3280.3346609999999</v>
      </c>
      <c r="T142" s="44">
        <v>3280.3346609999999</v>
      </c>
      <c r="U142" s="35">
        <f t="shared" si="5"/>
        <v>57.449191013612008</v>
      </c>
      <c r="V142" s="11">
        <f t="shared" si="6"/>
        <v>-2.1352691489912479</v>
      </c>
    </row>
    <row r="143" spans="1:22" ht="15" x14ac:dyDescent="0.2">
      <c r="A143" s="38" t="s">
        <v>9</v>
      </c>
      <c r="B143" s="39" t="s">
        <v>40</v>
      </c>
      <c r="C143" s="39" t="s">
        <v>29</v>
      </c>
      <c r="D143" s="39" t="s">
        <v>241</v>
      </c>
      <c r="E143" s="39" t="s">
        <v>243</v>
      </c>
      <c r="F143" s="10" t="s">
        <v>119</v>
      </c>
      <c r="G143" s="39" t="s">
        <v>119</v>
      </c>
      <c r="H143" s="42" t="s">
        <v>244</v>
      </c>
      <c r="I143" s="43">
        <v>0</v>
      </c>
      <c r="J143" s="40">
        <v>39.842174</v>
      </c>
      <c r="K143" s="41">
        <v>39.842174</v>
      </c>
      <c r="L143" s="40">
        <v>0</v>
      </c>
      <c r="M143" s="40">
        <v>724.929937</v>
      </c>
      <c r="N143" s="44">
        <v>724.929937</v>
      </c>
      <c r="O143" s="43">
        <v>0</v>
      </c>
      <c r="P143" s="40">
        <v>156.43444199999999</v>
      </c>
      <c r="Q143" s="41">
        <v>156.43444199999999</v>
      </c>
      <c r="R143" s="40">
        <v>0</v>
      </c>
      <c r="S143" s="40">
        <v>588.52010700000005</v>
      </c>
      <c r="T143" s="44">
        <v>588.52010700000005</v>
      </c>
      <c r="U143" s="35">
        <f t="shared" ref="U143:U176" si="7">+((K143/Q143)-1)*100</f>
        <v>-74.531072895059765</v>
      </c>
      <c r="V143" s="11">
        <f t="shared" ref="V143:V176" si="8">+((N143/T143)-1)*100</f>
        <v>23.178448514759054</v>
      </c>
    </row>
    <row r="144" spans="1:22" ht="15" x14ac:dyDescent="0.2">
      <c r="A144" s="38" t="s">
        <v>9</v>
      </c>
      <c r="B144" s="39" t="s">
        <v>40</v>
      </c>
      <c r="C144" s="39" t="s">
        <v>29</v>
      </c>
      <c r="D144" s="39" t="s">
        <v>241</v>
      </c>
      <c r="E144" s="39" t="s">
        <v>245</v>
      </c>
      <c r="F144" s="10" t="s">
        <v>119</v>
      </c>
      <c r="G144" s="39" t="s">
        <v>119</v>
      </c>
      <c r="H144" s="42" t="s">
        <v>119</v>
      </c>
      <c r="I144" s="43">
        <v>0</v>
      </c>
      <c r="J144" s="40">
        <v>12.779565</v>
      </c>
      <c r="K144" s="41">
        <v>12.779565</v>
      </c>
      <c r="L144" s="40">
        <v>0</v>
      </c>
      <c r="M144" s="40">
        <v>167.31258</v>
      </c>
      <c r="N144" s="44">
        <v>167.31258</v>
      </c>
      <c r="O144" s="43">
        <v>0</v>
      </c>
      <c r="P144" s="40">
        <v>100.644739</v>
      </c>
      <c r="Q144" s="41">
        <v>100.644739</v>
      </c>
      <c r="R144" s="40">
        <v>0</v>
      </c>
      <c r="S144" s="40">
        <v>757.21844099999998</v>
      </c>
      <c r="T144" s="44">
        <v>757.21844099999998</v>
      </c>
      <c r="U144" s="35">
        <f t="shared" si="7"/>
        <v>-87.302302011037057</v>
      </c>
      <c r="V144" s="11">
        <f t="shared" si="8"/>
        <v>-77.904317837394032</v>
      </c>
    </row>
    <row r="145" spans="1:22" ht="15" x14ac:dyDescent="0.2">
      <c r="A145" s="38" t="s">
        <v>9</v>
      </c>
      <c r="B145" s="39" t="s">
        <v>40</v>
      </c>
      <c r="C145" s="39" t="s">
        <v>29</v>
      </c>
      <c r="D145" s="39" t="s">
        <v>241</v>
      </c>
      <c r="E145" s="39" t="s">
        <v>246</v>
      </c>
      <c r="F145" s="10" t="s">
        <v>119</v>
      </c>
      <c r="G145" s="39" t="s">
        <v>119</v>
      </c>
      <c r="H145" s="42" t="s">
        <v>244</v>
      </c>
      <c r="I145" s="43">
        <v>0</v>
      </c>
      <c r="J145" s="40">
        <v>9.8477829999999997</v>
      </c>
      <c r="K145" s="41">
        <v>9.8477829999999997</v>
      </c>
      <c r="L145" s="40">
        <v>0</v>
      </c>
      <c r="M145" s="40">
        <v>97.052108000000004</v>
      </c>
      <c r="N145" s="44">
        <v>97.052108000000004</v>
      </c>
      <c r="O145" s="43">
        <v>0</v>
      </c>
      <c r="P145" s="40">
        <v>9.2458050000000007</v>
      </c>
      <c r="Q145" s="41">
        <v>9.2458050000000007</v>
      </c>
      <c r="R145" s="40">
        <v>0</v>
      </c>
      <c r="S145" s="40">
        <v>161.95669000000001</v>
      </c>
      <c r="T145" s="44">
        <v>161.95669000000001</v>
      </c>
      <c r="U145" s="35">
        <f t="shared" si="7"/>
        <v>6.5108230164923286</v>
      </c>
      <c r="V145" s="11">
        <f t="shared" si="8"/>
        <v>-40.075270740591208</v>
      </c>
    </row>
    <row r="146" spans="1:22" ht="15" x14ac:dyDescent="0.2">
      <c r="A146" s="38" t="s">
        <v>9</v>
      </c>
      <c r="B146" s="39" t="s">
        <v>40</v>
      </c>
      <c r="C146" s="39" t="s">
        <v>34</v>
      </c>
      <c r="D146" s="39" t="s">
        <v>247</v>
      </c>
      <c r="E146" s="39" t="s">
        <v>248</v>
      </c>
      <c r="F146" s="10" t="s">
        <v>45</v>
      </c>
      <c r="G146" s="39" t="s">
        <v>81</v>
      </c>
      <c r="H146" s="42" t="s">
        <v>197</v>
      </c>
      <c r="I146" s="43">
        <v>0</v>
      </c>
      <c r="J146" s="40">
        <v>44.125160999999999</v>
      </c>
      <c r="K146" s="41">
        <v>44.125160999999999</v>
      </c>
      <c r="L146" s="40">
        <v>0</v>
      </c>
      <c r="M146" s="40">
        <v>234.13190700000001</v>
      </c>
      <c r="N146" s="44">
        <v>234.13190700000001</v>
      </c>
      <c r="O146" s="43">
        <v>0</v>
      </c>
      <c r="P146" s="40">
        <v>20.482355999999999</v>
      </c>
      <c r="Q146" s="41">
        <v>20.482355999999999</v>
      </c>
      <c r="R146" s="40">
        <v>0</v>
      </c>
      <c r="S146" s="40">
        <v>104.36727399999999</v>
      </c>
      <c r="T146" s="44">
        <v>104.36727399999999</v>
      </c>
      <c r="U146" s="34" t="s">
        <v>19</v>
      </c>
      <c r="V146" s="7" t="s">
        <v>19</v>
      </c>
    </row>
    <row r="147" spans="1:22" ht="15" x14ac:dyDescent="0.2">
      <c r="A147" s="38" t="s">
        <v>9</v>
      </c>
      <c r="B147" s="39" t="s">
        <v>40</v>
      </c>
      <c r="C147" s="39" t="s">
        <v>29</v>
      </c>
      <c r="D147" s="39" t="s">
        <v>249</v>
      </c>
      <c r="E147" s="39" t="s">
        <v>250</v>
      </c>
      <c r="F147" s="10" t="s">
        <v>251</v>
      </c>
      <c r="G147" s="39" t="s">
        <v>251</v>
      </c>
      <c r="H147" s="42" t="s">
        <v>252</v>
      </c>
      <c r="I147" s="43">
        <v>0</v>
      </c>
      <c r="J147" s="40">
        <v>243.7851</v>
      </c>
      <c r="K147" s="41">
        <v>243.7851</v>
      </c>
      <c r="L147" s="40">
        <v>0</v>
      </c>
      <c r="M147" s="40">
        <v>1503.1369219999999</v>
      </c>
      <c r="N147" s="44">
        <v>1503.1369219999999</v>
      </c>
      <c r="O147" s="43">
        <v>0</v>
      </c>
      <c r="P147" s="40">
        <v>0</v>
      </c>
      <c r="Q147" s="41">
        <v>0</v>
      </c>
      <c r="R147" s="40">
        <v>0</v>
      </c>
      <c r="S147" s="40">
        <v>0</v>
      </c>
      <c r="T147" s="44">
        <v>0</v>
      </c>
      <c r="U147" s="34" t="s">
        <v>19</v>
      </c>
      <c r="V147" s="7" t="s">
        <v>19</v>
      </c>
    </row>
    <row r="148" spans="1:22" ht="15" x14ac:dyDescent="0.2">
      <c r="A148" s="38" t="s">
        <v>9</v>
      </c>
      <c r="B148" s="39" t="s">
        <v>40</v>
      </c>
      <c r="C148" s="39" t="s">
        <v>29</v>
      </c>
      <c r="D148" s="39" t="s">
        <v>249</v>
      </c>
      <c r="E148" s="39" t="s">
        <v>250</v>
      </c>
      <c r="F148" s="10" t="s">
        <v>251</v>
      </c>
      <c r="G148" s="39" t="s">
        <v>251</v>
      </c>
      <c r="H148" s="42" t="s">
        <v>252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225.44542200000001</v>
      </c>
      <c r="Q148" s="41">
        <v>225.44542200000001</v>
      </c>
      <c r="R148" s="40">
        <v>0</v>
      </c>
      <c r="S148" s="40">
        <v>1710.936265</v>
      </c>
      <c r="T148" s="44">
        <v>1710.936265</v>
      </c>
      <c r="U148" s="34" t="s">
        <v>19</v>
      </c>
      <c r="V148" s="7" t="s">
        <v>19</v>
      </c>
    </row>
    <row r="149" spans="1:22" ht="15" x14ac:dyDescent="0.2">
      <c r="A149" s="38" t="s">
        <v>9</v>
      </c>
      <c r="B149" s="39" t="s">
        <v>33</v>
      </c>
      <c r="C149" s="39" t="s">
        <v>29</v>
      </c>
      <c r="D149" s="39" t="s">
        <v>253</v>
      </c>
      <c r="E149" s="39" t="s">
        <v>254</v>
      </c>
      <c r="F149" s="10" t="s">
        <v>37</v>
      </c>
      <c r="G149" s="39" t="s">
        <v>86</v>
      </c>
      <c r="H149" s="42" t="s">
        <v>255</v>
      </c>
      <c r="I149" s="43">
        <v>0</v>
      </c>
      <c r="J149" s="40">
        <v>0</v>
      </c>
      <c r="K149" s="41">
        <v>0</v>
      </c>
      <c r="L149" s="40">
        <v>0</v>
      </c>
      <c r="M149" s="40">
        <v>1277.1496420000001</v>
      </c>
      <c r="N149" s="44">
        <v>1277.1496420000001</v>
      </c>
      <c r="O149" s="43">
        <v>0</v>
      </c>
      <c r="P149" s="40">
        <v>1479.187514</v>
      </c>
      <c r="Q149" s="41">
        <v>1479.187514</v>
      </c>
      <c r="R149" s="40">
        <v>0</v>
      </c>
      <c r="S149" s="40">
        <v>9161.3862069999996</v>
      </c>
      <c r="T149" s="44">
        <v>9161.3862069999996</v>
      </c>
      <c r="U149" s="34" t="s">
        <v>19</v>
      </c>
      <c r="V149" s="11">
        <f t="shared" si="8"/>
        <v>-86.059427982370622</v>
      </c>
    </row>
    <row r="150" spans="1:22" ht="15" x14ac:dyDescent="0.2">
      <c r="A150" s="38" t="s">
        <v>9</v>
      </c>
      <c r="B150" s="39" t="s">
        <v>33</v>
      </c>
      <c r="C150" s="39" t="s">
        <v>29</v>
      </c>
      <c r="D150" s="39" t="s">
        <v>258</v>
      </c>
      <c r="E150" s="39" t="s">
        <v>259</v>
      </c>
      <c r="F150" s="10" t="s">
        <v>73</v>
      </c>
      <c r="G150" s="39" t="s">
        <v>73</v>
      </c>
      <c r="H150" s="42" t="s">
        <v>188</v>
      </c>
      <c r="I150" s="43">
        <v>0</v>
      </c>
      <c r="J150" s="40">
        <v>9724.0876169999992</v>
      </c>
      <c r="K150" s="41">
        <v>9724.0876169999992</v>
      </c>
      <c r="L150" s="40">
        <v>0</v>
      </c>
      <c r="M150" s="40">
        <v>56844.427193000003</v>
      </c>
      <c r="N150" s="44">
        <v>56844.427193000003</v>
      </c>
      <c r="O150" s="43">
        <v>0</v>
      </c>
      <c r="P150" s="40">
        <v>10087.103427</v>
      </c>
      <c r="Q150" s="41">
        <v>10087.103427</v>
      </c>
      <c r="R150" s="40">
        <v>0</v>
      </c>
      <c r="S150" s="40">
        <v>59744.994806000002</v>
      </c>
      <c r="T150" s="44">
        <v>59744.994806000002</v>
      </c>
      <c r="U150" s="35">
        <f t="shared" si="7"/>
        <v>-3.5988112209529022</v>
      </c>
      <c r="V150" s="11">
        <f t="shared" si="8"/>
        <v>-4.8549131561874459</v>
      </c>
    </row>
    <row r="151" spans="1:22" ht="15" x14ac:dyDescent="0.2">
      <c r="A151" s="38" t="s">
        <v>9</v>
      </c>
      <c r="B151" s="39" t="s">
        <v>33</v>
      </c>
      <c r="C151" s="39" t="s">
        <v>29</v>
      </c>
      <c r="D151" s="39" t="s">
        <v>329</v>
      </c>
      <c r="E151" s="39" t="s">
        <v>330</v>
      </c>
      <c r="F151" s="10" t="s">
        <v>45</v>
      </c>
      <c r="G151" s="39" t="s">
        <v>46</v>
      </c>
      <c r="H151" s="42" t="s">
        <v>110</v>
      </c>
      <c r="I151" s="43">
        <v>0</v>
      </c>
      <c r="J151" s="40">
        <v>9.4315949999999997</v>
      </c>
      <c r="K151" s="41">
        <v>9.4315949999999997</v>
      </c>
      <c r="L151" s="40">
        <v>0</v>
      </c>
      <c r="M151" s="40">
        <v>75.585227000000003</v>
      </c>
      <c r="N151" s="44">
        <v>75.585227000000003</v>
      </c>
      <c r="O151" s="43">
        <v>0</v>
      </c>
      <c r="P151" s="40">
        <v>0</v>
      </c>
      <c r="Q151" s="41">
        <v>0</v>
      </c>
      <c r="R151" s="40">
        <v>0</v>
      </c>
      <c r="S151" s="40">
        <v>9.7179929999999999</v>
      </c>
      <c r="T151" s="44">
        <v>9.7179929999999999</v>
      </c>
      <c r="U151" s="34" t="s">
        <v>19</v>
      </c>
      <c r="V151" s="7" t="s">
        <v>19</v>
      </c>
    </row>
    <row r="152" spans="1:22" ht="15" x14ac:dyDescent="0.2">
      <c r="A152" s="38" t="s">
        <v>9</v>
      </c>
      <c r="B152" s="39" t="s">
        <v>40</v>
      </c>
      <c r="C152" s="39" t="s">
        <v>29</v>
      </c>
      <c r="D152" s="39" t="s">
        <v>329</v>
      </c>
      <c r="E152" s="39" t="s">
        <v>330</v>
      </c>
      <c r="F152" s="10" t="s">
        <v>45</v>
      </c>
      <c r="G152" s="39" t="s">
        <v>46</v>
      </c>
      <c r="H152" s="42" t="s">
        <v>110</v>
      </c>
      <c r="I152" s="43">
        <v>0</v>
      </c>
      <c r="J152" s="40">
        <v>0</v>
      </c>
      <c r="K152" s="41">
        <v>0</v>
      </c>
      <c r="L152" s="40">
        <v>0</v>
      </c>
      <c r="M152" s="40">
        <v>0</v>
      </c>
      <c r="N152" s="44">
        <v>0</v>
      </c>
      <c r="O152" s="43">
        <v>0</v>
      </c>
      <c r="P152" s="40">
        <v>0</v>
      </c>
      <c r="Q152" s="41">
        <v>0</v>
      </c>
      <c r="R152" s="40">
        <v>0</v>
      </c>
      <c r="S152" s="40">
        <v>1.3596E-2</v>
      </c>
      <c r="T152" s="44">
        <v>1.3596E-2</v>
      </c>
      <c r="U152" s="34" t="s">
        <v>19</v>
      </c>
      <c r="V152" s="7" t="s">
        <v>19</v>
      </c>
    </row>
    <row r="153" spans="1:22" ht="15" x14ac:dyDescent="0.2">
      <c r="A153" s="38" t="s">
        <v>9</v>
      </c>
      <c r="B153" s="39" t="s">
        <v>33</v>
      </c>
      <c r="C153" s="39" t="s">
        <v>34</v>
      </c>
      <c r="D153" s="39" t="s">
        <v>260</v>
      </c>
      <c r="E153" s="39" t="s">
        <v>261</v>
      </c>
      <c r="F153" s="10" t="s">
        <v>64</v>
      </c>
      <c r="G153" s="39" t="s">
        <v>64</v>
      </c>
      <c r="H153" s="42" t="s">
        <v>262</v>
      </c>
      <c r="I153" s="43">
        <v>0</v>
      </c>
      <c r="J153" s="40">
        <v>0</v>
      </c>
      <c r="K153" s="41">
        <v>0</v>
      </c>
      <c r="L153" s="40">
        <v>0</v>
      </c>
      <c r="M153" s="40">
        <v>0</v>
      </c>
      <c r="N153" s="44">
        <v>0</v>
      </c>
      <c r="O153" s="43">
        <v>0</v>
      </c>
      <c r="P153" s="40">
        <v>0</v>
      </c>
      <c r="Q153" s="41">
        <v>0</v>
      </c>
      <c r="R153" s="40">
        <v>0</v>
      </c>
      <c r="S153" s="40">
        <v>1010.912176</v>
      </c>
      <c r="T153" s="44">
        <v>1010.912176</v>
      </c>
      <c r="U153" s="34" t="s">
        <v>19</v>
      </c>
      <c r="V153" s="7" t="s">
        <v>19</v>
      </c>
    </row>
    <row r="154" spans="1:22" ht="15" x14ac:dyDescent="0.2">
      <c r="A154" s="38" t="s">
        <v>9</v>
      </c>
      <c r="B154" s="39" t="s">
        <v>33</v>
      </c>
      <c r="C154" s="39" t="s">
        <v>34</v>
      </c>
      <c r="D154" s="39" t="s">
        <v>263</v>
      </c>
      <c r="E154" s="39" t="s">
        <v>264</v>
      </c>
      <c r="F154" s="10" t="s">
        <v>45</v>
      </c>
      <c r="G154" s="39" t="s">
        <v>46</v>
      </c>
      <c r="H154" s="42" t="s">
        <v>194</v>
      </c>
      <c r="I154" s="43">
        <v>0</v>
      </c>
      <c r="J154" s="40">
        <v>1.075655</v>
      </c>
      <c r="K154" s="41">
        <v>1.075655</v>
      </c>
      <c r="L154" s="40">
        <v>0</v>
      </c>
      <c r="M154" s="40">
        <v>3.7161569999999999</v>
      </c>
      <c r="N154" s="44">
        <v>3.7161569999999999</v>
      </c>
      <c r="O154" s="43">
        <v>0</v>
      </c>
      <c r="P154" s="40">
        <v>0.58065699999999998</v>
      </c>
      <c r="Q154" s="41">
        <v>0.58065699999999998</v>
      </c>
      <c r="R154" s="40">
        <v>0</v>
      </c>
      <c r="S154" s="40">
        <v>3.8765559999999999</v>
      </c>
      <c r="T154" s="44">
        <v>3.8765559999999999</v>
      </c>
      <c r="U154" s="35">
        <f t="shared" si="7"/>
        <v>85.24791744523877</v>
      </c>
      <c r="V154" s="11">
        <f t="shared" si="8"/>
        <v>-4.137667558523594</v>
      </c>
    </row>
    <row r="155" spans="1:22" ht="15" x14ac:dyDescent="0.2">
      <c r="A155" s="38" t="s">
        <v>9</v>
      </c>
      <c r="B155" s="39" t="s">
        <v>33</v>
      </c>
      <c r="C155" s="39" t="s">
        <v>29</v>
      </c>
      <c r="D155" s="39" t="s">
        <v>337</v>
      </c>
      <c r="E155" s="39" t="s">
        <v>338</v>
      </c>
      <c r="F155" s="10" t="s">
        <v>37</v>
      </c>
      <c r="G155" s="39" t="s">
        <v>339</v>
      </c>
      <c r="H155" s="42" t="s">
        <v>340</v>
      </c>
      <c r="I155" s="43">
        <v>0</v>
      </c>
      <c r="J155" s="40">
        <v>52.799337000000001</v>
      </c>
      <c r="K155" s="41">
        <v>52.799337000000001</v>
      </c>
      <c r="L155" s="40">
        <v>0</v>
      </c>
      <c r="M155" s="40">
        <v>175.91779199999999</v>
      </c>
      <c r="N155" s="44">
        <v>175.91779199999999</v>
      </c>
      <c r="O155" s="43">
        <v>0</v>
      </c>
      <c r="P155" s="40">
        <v>15.428378</v>
      </c>
      <c r="Q155" s="41">
        <v>15.428378</v>
      </c>
      <c r="R155" s="40">
        <v>0</v>
      </c>
      <c r="S155" s="40">
        <v>47.587974000000003</v>
      </c>
      <c r="T155" s="44">
        <v>47.587974000000003</v>
      </c>
      <c r="U155" s="34" t="s">
        <v>19</v>
      </c>
      <c r="V155" s="7" t="s">
        <v>19</v>
      </c>
    </row>
    <row r="156" spans="1:22" ht="15" x14ac:dyDescent="0.2">
      <c r="A156" s="38" t="s">
        <v>9</v>
      </c>
      <c r="B156" s="39" t="s">
        <v>33</v>
      </c>
      <c r="C156" s="39" t="s">
        <v>29</v>
      </c>
      <c r="D156" s="39" t="s">
        <v>337</v>
      </c>
      <c r="E156" s="39" t="s">
        <v>415</v>
      </c>
      <c r="F156" s="10" t="s">
        <v>37</v>
      </c>
      <c r="G156" s="39" t="s">
        <v>339</v>
      </c>
      <c r="H156" s="42" t="s">
        <v>340</v>
      </c>
      <c r="I156" s="43">
        <v>0</v>
      </c>
      <c r="J156" s="40">
        <v>0</v>
      </c>
      <c r="K156" s="41">
        <v>0</v>
      </c>
      <c r="L156" s="40">
        <v>0</v>
      </c>
      <c r="M156" s="40">
        <v>0</v>
      </c>
      <c r="N156" s="44">
        <v>0</v>
      </c>
      <c r="O156" s="43">
        <v>0</v>
      </c>
      <c r="P156" s="40">
        <v>24.685403999999998</v>
      </c>
      <c r="Q156" s="41">
        <v>24.685403999999998</v>
      </c>
      <c r="R156" s="40">
        <v>0</v>
      </c>
      <c r="S156" s="40">
        <v>43.199458</v>
      </c>
      <c r="T156" s="44">
        <v>43.199458</v>
      </c>
      <c r="U156" s="34" t="s">
        <v>19</v>
      </c>
      <c r="V156" s="7" t="s">
        <v>19</v>
      </c>
    </row>
    <row r="157" spans="1:22" ht="15" x14ac:dyDescent="0.2">
      <c r="A157" s="38" t="s">
        <v>9</v>
      </c>
      <c r="B157" s="39" t="s">
        <v>40</v>
      </c>
      <c r="C157" s="39" t="s">
        <v>29</v>
      </c>
      <c r="D157" s="39" t="s">
        <v>322</v>
      </c>
      <c r="E157" s="39" t="s">
        <v>323</v>
      </c>
      <c r="F157" s="10" t="s">
        <v>119</v>
      </c>
      <c r="G157" s="39" t="s">
        <v>324</v>
      </c>
      <c r="H157" s="42" t="s">
        <v>325</v>
      </c>
      <c r="I157" s="43">
        <v>0</v>
      </c>
      <c r="J157" s="40">
        <v>333.33678200000003</v>
      </c>
      <c r="K157" s="41">
        <v>333.33678200000003</v>
      </c>
      <c r="L157" s="40">
        <v>0</v>
      </c>
      <c r="M157" s="40">
        <v>1897.9665399999999</v>
      </c>
      <c r="N157" s="44">
        <v>1897.9665399999999</v>
      </c>
      <c r="O157" s="43">
        <v>0</v>
      </c>
      <c r="P157" s="40">
        <v>152.16298</v>
      </c>
      <c r="Q157" s="41">
        <v>152.16298</v>
      </c>
      <c r="R157" s="40">
        <v>0</v>
      </c>
      <c r="S157" s="40">
        <v>676.22781899999995</v>
      </c>
      <c r="T157" s="44">
        <v>676.22781899999995</v>
      </c>
      <c r="U157" s="34" t="s">
        <v>19</v>
      </c>
      <c r="V157" s="7" t="s">
        <v>19</v>
      </c>
    </row>
    <row r="158" spans="1:22" ht="15" x14ac:dyDescent="0.2">
      <c r="A158" s="38" t="s">
        <v>9</v>
      </c>
      <c r="B158" s="39" t="s">
        <v>40</v>
      </c>
      <c r="C158" s="39" t="s">
        <v>29</v>
      </c>
      <c r="D158" s="39" t="s">
        <v>425</v>
      </c>
      <c r="E158" s="39" t="s">
        <v>426</v>
      </c>
      <c r="F158" s="10" t="s">
        <v>64</v>
      </c>
      <c r="G158" s="39" t="s">
        <v>427</v>
      </c>
      <c r="H158" s="42" t="s">
        <v>428</v>
      </c>
      <c r="I158" s="43">
        <v>0</v>
      </c>
      <c r="J158" s="40">
        <v>6.5719999999999997E-3</v>
      </c>
      <c r="K158" s="41">
        <v>6.5719999999999997E-3</v>
      </c>
      <c r="L158" s="40">
        <v>0</v>
      </c>
      <c r="M158" s="40">
        <v>6.5719999999999997E-3</v>
      </c>
      <c r="N158" s="44">
        <v>6.5719999999999997E-3</v>
      </c>
      <c r="O158" s="43">
        <v>0</v>
      </c>
      <c r="P158" s="40">
        <v>0</v>
      </c>
      <c r="Q158" s="41">
        <v>0</v>
      </c>
      <c r="R158" s="40">
        <v>0</v>
      </c>
      <c r="S158" s="40">
        <v>0</v>
      </c>
      <c r="T158" s="44">
        <v>0</v>
      </c>
      <c r="U158" s="34" t="s">
        <v>19</v>
      </c>
      <c r="V158" s="7" t="s">
        <v>19</v>
      </c>
    </row>
    <row r="159" spans="1:22" ht="15" x14ac:dyDescent="0.2">
      <c r="A159" s="38" t="s">
        <v>9</v>
      </c>
      <c r="B159" s="39" t="s">
        <v>40</v>
      </c>
      <c r="C159" s="39" t="s">
        <v>34</v>
      </c>
      <c r="D159" s="39" t="s">
        <v>416</v>
      </c>
      <c r="E159" s="39" t="s">
        <v>284</v>
      </c>
      <c r="F159" s="10" t="s">
        <v>49</v>
      </c>
      <c r="G159" s="39" t="s">
        <v>50</v>
      </c>
      <c r="H159" s="42" t="s">
        <v>227</v>
      </c>
      <c r="I159" s="43">
        <v>560.838345</v>
      </c>
      <c r="J159" s="40">
        <v>0</v>
      </c>
      <c r="K159" s="41">
        <v>560.838345</v>
      </c>
      <c r="L159" s="40">
        <v>3523.155593</v>
      </c>
      <c r="M159" s="40">
        <v>0</v>
      </c>
      <c r="N159" s="44">
        <v>3523.155593</v>
      </c>
      <c r="O159" s="43">
        <v>431.67098399999998</v>
      </c>
      <c r="P159" s="40">
        <v>0</v>
      </c>
      <c r="Q159" s="41">
        <v>431.67098399999998</v>
      </c>
      <c r="R159" s="40">
        <v>2150.83374</v>
      </c>
      <c r="S159" s="40">
        <v>0</v>
      </c>
      <c r="T159" s="44">
        <v>2150.83374</v>
      </c>
      <c r="U159" s="35">
        <f t="shared" si="7"/>
        <v>29.922641499573221</v>
      </c>
      <c r="V159" s="11">
        <f t="shared" si="8"/>
        <v>63.804181024238524</v>
      </c>
    </row>
    <row r="160" spans="1:22" ht="15" x14ac:dyDescent="0.2">
      <c r="A160" s="38" t="s">
        <v>9</v>
      </c>
      <c r="B160" s="39" t="s">
        <v>33</v>
      </c>
      <c r="C160" s="39" t="s">
        <v>29</v>
      </c>
      <c r="D160" s="39" t="s">
        <v>265</v>
      </c>
      <c r="E160" s="39" t="s">
        <v>403</v>
      </c>
      <c r="F160" s="10" t="s">
        <v>30</v>
      </c>
      <c r="G160" s="39" t="s">
        <v>31</v>
      </c>
      <c r="H160" s="42" t="s">
        <v>96</v>
      </c>
      <c r="I160" s="43">
        <v>0</v>
      </c>
      <c r="J160" s="40">
        <v>3578.5732889999999</v>
      </c>
      <c r="K160" s="41">
        <v>3578.5732889999999</v>
      </c>
      <c r="L160" s="40">
        <v>0</v>
      </c>
      <c r="M160" s="40">
        <v>10089.765857</v>
      </c>
      <c r="N160" s="44">
        <v>10089.765857</v>
      </c>
      <c r="O160" s="43">
        <v>0</v>
      </c>
      <c r="P160" s="40">
        <v>0</v>
      </c>
      <c r="Q160" s="41">
        <v>0</v>
      </c>
      <c r="R160" s="40">
        <v>0</v>
      </c>
      <c r="S160" s="40">
        <v>0</v>
      </c>
      <c r="T160" s="44">
        <v>0</v>
      </c>
      <c r="U160" s="34" t="s">
        <v>19</v>
      </c>
      <c r="V160" s="7" t="s">
        <v>19</v>
      </c>
    </row>
    <row r="161" spans="1:22" ht="15" x14ac:dyDescent="0.2">
      <c r="A161" s="38" t="s">
        <v>9</v>
      </c>
      <c r="B161" s="39" t="s">
        <v>33</v>
      </c>
      <c r="C161" s="39" t="s">
        <v>29</v>
      </c>
      <c r="D161" s="39" t="s">
        <v>265</v>
      </c>
      <c r="E161" s="39" t="s">
        <v>390</v>
      </c>
      <c r="F161" s="10" t="s">
        <v>30</v>
      </c>
      <c r="G161" s="39" t="s">
        <v>31</v>
      </c>
      <c r="H161" s="42" t="s">
        <v>96</v>
      </c>
      <c r="I161" s="43">
        <v>0</v>
      </c>
      <c r="J161" s="40">
        <v>0</v>
      </c>
      <c r="K161" s="41">
        <v>0</v>
      </c>
      <c r="L161" s="40">
        <v>0</v>
      </c>
      <c r="M161" s="40">
        <v>5015.4543460000004</v>
      </c>
      <c r="N161" s="44">
        <v>5015.4543460000004</v>
      </c>
      <c r="O161" s="43">
        <v>0</v>
      </c>
      <c r="P161" s="40">
        <v>0</v>
      </c>
      <c r="Q161" s="41">
        <v>0</v>
      </c>
      <c r="R161" s="40">
        <v>0</v>
      </c>
      <c r="S161" s="40">
        <v>0</v>
      </c>
      <c r="T161" s="44">
        <v>0</v>
      </c>
      <c r="U161" s="34" t="s">
        <v>19</v>
      </c>
      <c r="V161" s="7" t="s">
        <v>19</v>
      </c>
    </row>
    <row r="162" spans="1:22" ht="15" x14ac:dyDescent="0.2">
      <c r="A162" s="38" t="s">
        <v>9</v>
      </c>
      <c r="B162" s="39" t="s">
        <v>33</v>
      </c>
      <c r="C162" s="39" t="s">
        <v>29</v>
      </c>
      <c r="D162" s="39" t="s">
        <v>265</v>
      </c>
      <c r="E162" s="39" t="s">
        <v>266</v>
      </c>
      <c r="F162" s="10" t="s">
        <v>30</v>
      </c>
      <c r="G162" s="39" t="s">
        <v>31</v>
      </c>
      <c r="H162" s="42" t="s">
        <v>96</v>
      </c>
      <c r="I162" s="43">
        <v>0</v>
      </c>
      <c r="J162" s="40">
        <v>0</v>
      </c>
      <c r="K162" s="41">
        <v>0</v>
      </c>
      <c r="L162" s="40">
        <v>0</v>
      </c>
      <c r="M162" s="40">
        <v>2959.7517750000002</v>
      </c>
      <c r="N162" s="44">
        <v>2959.7517750000002</v>
      </c>
      <c r="O162" s="43">
        <v>0</v>
      </c>
      <c r="P162" s="40">
        <v>2242.7170209999999</v>
      </c>
      <c r="Q162" s="41">
        <v>2242.7170209999999</v>
      </c>
      <c r="R162" s="40">
        <v>0</v>
      </c>
      <c r="S162" s="40">
        <v>13951.967745</v>
      </c>
      <c r="T162" s="44">
        <v>13951.967745</v>
      </c>
      <c r="U162" s="34" t="s">
        <v>19</v>
      </c>
      <c r="V162" s="11">
        <f t="shared" si="8"/>
        <v>-78.786133761951291</v>
      </c>
    </row>
    <row r="163" spans="1:22" ht="15" x14ac:dyDescent="0.2">
      <c r="A163" s="38" t="s">
        <v>9</v>
      </c>
      <c r="B163" s="39" t="s">
        <v>33</v>
      </c>
      <c r="C163" s="39" t="s">
        <v>29</v>
      </c>
      <c r="D163" s="39" t="s">
        <v>267</v>
      </c>
      <c r="E163" s="39" t="s">
        <v>268</v>
      </c>
      <c r="F163" s="10" t="s">
        <v>21</v>
      </c>
      <c r="G163" s="39" t="s">
        <v>165</v>
      </c>
      <c r="H163" s="42" t="s">
        <v>166</v>
      </c>
      <c r="I163" s="43">
        <v>0</v>
      </c>
      <c r="J163" s="40">
        <v>4017.6736430000001</v>
      </c>
      <c r="K163" s="41">
        <v>4017.6736430000001</v>
      </c>
      <c r="L163" s="40">
        <v>0</v>
      </c>
      <c r="M163" s="40">
        <v>29454.619218</v>
      </c>
      <c r="N163" s="44">
        <v>29454.619218</v>
      </c>
      <c r="O163" s="43">
        <v>0</v>
      </c>
      <c r="P163" s="40">
        <v>4705.1146410000001</v>
      </c>
      <c r="Q163" s="41">
        <v>4705.1146410000001</v>
      </c>
      <c r="R163" s="40">
        <v>0</v>
      </c>
      <c r="S163" s="40">
        <v>23213.697819000001</v>
      </c>
      <c r="T163" s="44">
        <v>23213.697819000001</v>
      </c>
      <c r="U163" s="35">
        <f t="shared" si="7"/>
        <v>-14.610504747529273</v>
      </c>
      <c r="V163" s="11">
        <f t="shared" si="8"/>
        <v>26.884649949616879</v>
      </c>
    </row>
    <row r="164" spans="1:22" ht="15" x14ac:dyDescent="0.2">
      <c r="A164" s="38" t="s">
        <v>9</v>
      </c>
      <c r="B164" s="39" t="s">
        <v>33</v>
      </c>
      <c r="C164" s="39" t="s">
        <v>34</v>
      </c>
      <c r="D164" s="39" t="s">
        <v>326</v>
      </c>
      <c r="E164" s="39" t="s">
        <v>193</v>
      </c>
      <c r="F164" s="10" t="s">
        <v>37</v>
      </c>
      <c r="G164" s="39" t="s">
        <v>169</v>
      </c>
      <c r="H164" s="42" t="s">
        <v>193</v>
      </c>
      <c r="I164" s="43">
        <v>0</v>
      </c>
      <c r="J164" s="40">
        <v>104.17240700000001</v>
      </c>
      <c r="K164" s="41">
        <v>104.17240700000001</v>
      </c>
      <c r="L164" s="40">
        <v>0</v>
      </c>
      <c r="M164" s="40">
        <v>1678.7240750000001</v>
      </c>
      <c r="N164" s="44">
        <v>1678.7240750000001</v>
      </c>
      <c r="O164" s="43">
        <v>0</v>
      </c>
      <c r="P164" s="40">
        <v>887.30314999999996</v>
      </c>
      <c r="Q164" s="41">
        <v>887.30314999999996</v>
      </c>
      <c r="R164" s="40">
        <v>0</v>
      </c>
      <c r="S164" s="40">
        <v>2517.842686</v>
      </c>
      <c r="T164" s="44">
        <v>2517.842686</v>
      </c>
      <c r="U164" s="35">
        <f t="shared" si="7"/>
        <v>-88.259659959507644</v>
      </c>
      <c r="V164" s="11">
        <f t="shared" si="8"/>
        <v>-33.32688796110115</v>
      </c>
    </row>
    <row r="165" spans="1:22" ht="15" x14ac:dyDescent="0.2">
      <c r="A165" s="38" t="s">
        <v>9</v>
      </c>
      <c r="B165" s="39" t="s">
        <v>33</v>
      </c>
      <c r="C165" s="39" t="s">
        <v>29</v>
      </c>
      <c r="D165" s="39" t="s">
        <v>269</v>
      </c>
      <c r="E165" s="39" t="s">
        <v>271</v>
      </c>
      <c r="F165" s="10" t="s">
        <v>73</v>
      </c>
      <c r="G165" s="39" t="s">
        <v>73</v>
      </c>
      <c r="H165" s="42" t="s">
        <v>272</v>
      </c>
      <c r="I165" s="43">
        <v>0</v>
      </c>
      <c r="J165" s="40">
        <v>6083.4950799999997</v>
      </c>
      <c r="K165" s="41">
        <v>6083.4950799999997</v>
      </c>
      <c r="L165" s="40">
        <v>0</v>
      </c>
      <c r="M165" s="40">
        <v>45916.171287999998</v>
      </c>
      <c r="N165" s="44">
        <v>45916.171287999998</v>
      </c>
      <c r="O165" s="43">
        <v>0</v>
      </c>
      <c r="P165" s="40">
        <v>4169.6305279999997</v>
      </c>
      <c r="Q165" s="41">
        <v>4169.6305279999997</v>
      </c>
      <c r="R165" s="40">
        <v>0</v>
      </c>
      <c r="S165" s="40">
        <v>19003.709615</v>
      </c>
      <c r="T165" s="44">
        <v>19003.709615</v>
      </c>
      <c r="U165" s="35">
        <f t="shared" si="7"/>
        <v>45.900099280930817</v>
      </c>
      <c r="V165" s="7" t="s">
        <v>19</v>
      </c>
    </row>
    <row r="166" spans="1:22" ht="15" x14ac:dyDescent="0.2">
      <c r="A166" s="38" t="s">
        <v>9</v>
      </c>
      <c r="B166" s="39" t="s">
        <v>33</v>
      </c>
      <c r="C166" s="39" t="s">
        <v>29</v>
      </c>
      <c r="D166" s="39" t="s">
        <v>269</v>
      </c>
      <c r="E166" s="39" t="s">
        <v>270</v>
      </c>
      <c r="F166" s="10" t="s">
        <v>73</v>
      </c>
      <c r="G166" s="39" t="s">
        <v>73</v>
      </c>
      <c r="H166" s="42" t="s">
        <v>102</v>
      </c>
      <c r="I166" s="43">
        <v>0</v>
      </c>
      <c r="J166" s="40">
        <v>2758.5829789999998</v>
      </c>
      <c r="K166" s="41">
        <v>2758.5829789999998</v>
      </c>
      <c r="L166" s="40">
        <v>0</v>
      </c>
      <c r="M166" s="40">
        <v>14106.898499000001</v>
      </c>
      <c r="N166" s="44">
        <v>14106.898499000001</v>
      </c>
      <c r="O166" s="43">
        <v>0</v>
      </c>
      <c r="P166" s="40">
        <v>2029.3727019999999</v>
      </c>
      <c r="Q166" s="41">
        <v>2029.3727019999999</v>
      </c>
      <c r="R166" s="40">
        <v>0</v>
      </c>
      <c r="S166" s="40">
        <v>10826.502410999999</v>
      </c>
      <c r="T166" s="44">
        <v>10826.502410999999</v>
      </c>
      <c r="U166" s="35">
        <f t="shared" si="7"/>
        <v>35.932792250597643</v>
      </c>
      <c r="V166" s="11">
        <f t="shared" si="8"/>
        <v>30.299684639307301</v>
      </c>
    </row>
    <row r="167" spans="1:22" ht="15" x14ac:dyDescent="0.2">
      <c r="A167" s="38" t="s">
        <v>9</v>
      </c>
      <c r="B167" s="39" t="s">
        <v>40</v>
      </c>
      <c r="C167" s="39" t="s">
        <v>29</v>
      </c>
      <c r="D167" s="39" t="s">
        <v>404</v>
      </c>
      <c r="E167" s="39" t="s">
        <v>405</v>
      </c>
      <c r="F167" s="10" t="s">
        <v>49</v>
      </c>
      <c r="G167" s="39" t="s">
        <v>79</v>
      </c>
      <c r="H167" s="42" t="s">
        <v>406</v>
      </c>
      <c r="I167" s="43">
        <v>0</v>
      </c>
      <c r="J167" s="40">
        <v>97.937223000000003</v>
      </c>
      <c r="K167" s="41">
        <v>97.937223000000003</v>
      </c>
      <c r="L167" s="40">
        <v>0</v>
      </c>
      <c r="M167" s="40">
        <v>113.998356</v>
      </c>
      <c r="N167" s="44">
        <v>113.998356</v>
      </c>
      <c r="O167" s="43">
        <v>0</v>
      </c>
      <c r="P167" s="40">
        <v>0</v>
      </c>
      <c r="Q167" s="41">
        <v>0</v>
      </c>
      <c r="R167" s="40">
        <v>0</v>
      </c>
      <c r="S167" s="40">
        <v>0</v>
      </c>
      <c r="T167" s="44">
        <v>0</v>
      </c>
      <c r="U167" s="34" t="s">
        <v>19</v>
      </c>
      <c r="V167" s="7" t="s">
        <v>19</v>
      </c>
    </row>
    <row r="168" spans="1:22" ht="15" x14ac:dyDescent="0.2">
      <c r="A168" s="38" t="s">
        <v>9</v>
      </c>
      <c r="B168" s="39" t="s">
        <v>33</v>
      </c>
      <c r="C168" s="39" t="s">
        <v>29</v>
      </c>
      <c r="D168" s="39" t="s">
        <v>28</v>
      </c>
      <c r="E168" s="39" t="s">
        <v>273</v>
      </c>
      <c r="F168" s="10" t="s">
        <v>20</v>
      </c>
      <c r="G168" s="39" t="s">
        <v>58</v>
      </c>
      <c r="H168" s="42" t="s">
        <v>274</v>
      </c>
      <c r="I168" s="43">
        <v>0</v>
      </c>
      <c r="J168" s="40">
        <v>6063.8573539999998</v>
      </c>
      <c r="K168" s="41">
        <v>6063.8573539999998</v>
      </c>
      <c r="L168" s="40">
        <v>0</v>
      </c>
      <c r="M168" s="40">
        <v>34406.236628999999</v>
      </c>
      <c r="N168" s="44">
        <v>34406.236628999999</v>
      </c>
      <c r="O168" s="43">
        <v>0</v>
      </c>
      <c r="P168" s="40">
        <v>5442.5593429999999</v>
      </c>
      <c r="Q168" s="41">
        <v>5442.5593429999999</v>
      </c>
      <c r="R168" s="40">
        <v>0</v>
      </c>
      <c r="S168" s="40">
        <v>32980.423118999999</v>
      </c>
      <c r="T168" s="44">
        <v>32980.423118999999</v>
      </c>
      <c r="U168" s="35">
        <f t="shared" si="7"/>
        <v>11.415548675626086</v>
      </c>
      <c r="V168" s="11">
        <f t="shared" si="8"/>
        <v>4.3232116969978751</v>
      </c>
    </row>
    <row r="169" spans="1:22" ht="15" x14ac:dyDescent="0.2">
      <c r="A169" s="38" t="s">
        <v>9</v>
      </c>
      <c r="B169" s="39" t="s">
        <v>33</v>
      </c>
      <c r="C169" s="39" t="s">
        <v>29</v>
      </c>
      <c r="D169" s="39" t="s">
        <v>28</v>
      </c>
      <c r="E169" s="39" t="s">
        <v>398</v>
      </c>
      <c r="F169" s="10" t="s">
        <v>251</v>
      </c>
      <c r="G169" s="39" t="s">
        <v>275</v>
      </c>
      <c r="H169" s="42" t="s">
        <v>276</v>
      </c>
      <c r="I169" s="43">
        <v>0</v>
      </c>
      <c r="J169" s="40">
        <v>4572.3079790000002</v>
      </c>
      <c r="K169" s="41">
        <v>4572.3079790000002</v>
      </c>
      <c r="L169" s="40">
        <v>0</v>
      </c>
      <c r="M169" s="40">
        <v>17729.963088</v>
      </c>
      <c r="N169" s="44">
        <v>17729.963088</v>
      </c>
      <c r="O169" s="43">
        <v>0</v>
      </c>
      <c r="P169" s="40">
        <v>0</v>
      </c>
      <c r="Q169" s="41">
        <v>0</v>
      </c>
      <c r="R169" s="40">
        <v>0</v>
      </c>
      <c r="S169" s="40">
        <v>0</v>
      </c>
      <c r="T169" s="44">
        <v>0</v>
      </c>
      <c r="U169" s="34" t="s">
        <v>19</v>
      </c>
      <c r="V169" s="7" t="s">
        <v>19</v>
      </c>
    </row>
    <row r="170" spans="1:22" ht="15" x14ac:dyDescent="0.2">
      <c r="A170" s="38" t="s">
        <v>9</v>
      </c>
      <c r="B170" s="39" t="s">
        <v>33</v>
      </c>
      <c r="C170" s="39" t="s">
        <v>29</v>
      </c>
      <c r="D170" s="39" t="s">
        <v>28</v>
      </c>
      <c r="E170" s="39" t="s">
        <v>294</v>
      </c>
      <c r="F170" s="10" t="s">
        <v>251</v>
      </c>
      <c r="G170" s="39" t="s">
        <v>275</v>
      </c>
      <c r="H170" s="42" t="s">
        <v>276</v>
      </c>
      <c r="I170" s="43">
        <v>0</v>
      </c>
      <c r="J170" s="40">
        <v>0</v>
      </c>
      <c r="K170" s="41">
        <v>0</v>
      </c>
      <c r="L170" s="40">
        <v>0</v>
      </c>
      <c r="M170" s="40">
        <v>8444.2165789999999</v>
      </c>
      <c r="N170" s="44">
        <v>8444.2165789999999</v>
      </c>
      <c r="O170" s="43">
        <v>0</v>
      </c>
      <c r="P170" s="40">
        <v>3850.1265830000002</v>
      </c>
      <c r="Q170" s="41">
        <v>3850.1265830000002</v>
      </c>
      <c r="R170" s="40">
        <v>0</v>
      </c>
      <c r="S170" s="40">
        <v>24302.106175000001</v>
      </c>
      <c r="T170" s="44">
        <v>24302.106175000001</v>
      </c>
      <c r="U170" s="34" t="s">
        <v>19</v>
      </c>
      <c r="V170" s="11">
        <f t="shared" si="8"/>
        <v>-65.253149178951773</v>
      </c>
    </row>
    <row r="171" spans="1:22" ht="15" x14ac:dyDescent="0.2">
      <c r="A171" s="38" t="s">
        <v>9</v>
      </c>
      <c r="B171" s="39" t="s">
        <v>33</v>
      </c>
      <c r="C171" s="39" t="s">
        <v>29</v>
      </c>
      <c r="D171" s="39" t="s">
        <v>277</v>
      </c>
      <c r="E171" s="39" t="s">
        <v>278</v>
      </c>
      <c r="F171" s="10" t="s">
        <v>21</v>
      </c>
      <c r="G171" s="39" t="s">
        <v>214</v>
      </c>
      <c r="H171" s="42" t="s">
        <v>279</v>
      </c>
      <c r="I171" s="43">
        <v>0</v>
      </c>
      <c r="J171" s="40">
        <v>3022.0544159999999</v>
      </c>
      <c r="K171" s="41">
        <v>3022.0544159999999</v>
      </c>
      <c r="L171" s="40">
        <v>0</v>
      </c>
      <c r="M171" s="40">
        <v>13036.725640000001</v>
      </c>
      <c r="N171" s="44">
        <v>13036.725640000001</v>
      </c>
      <c r="O171" s="43">
        <v>0</v>
      </c>
      <c r="P171" s="40">
        <v>2818.1542089999998</v>
      </c>
      <c r="Q171" s="41">
        <v>2818.1542089999998</v>
      </c>
      <c r="R171" s="40">
        <v>0</v>
      </c>
      <c r="S171" s="40">
        <v>16825.293251999999</v>
      </c>
      <c r="T171" s="44">
        <v>16825.293251999999</v>
      </c>
      <c r="U171" s="35">
        <f t="shared" si="7"/>
        <v>7.2352395177250672</v>
      </c>
      <c r="V171" s="11">
        <f t="shared" si="8"/>
        <v>-22.517097058915493</v>
      </c>
    </row>
    <row r="172" spans="1:22" ht="15" x14ac:dyDescent="0.2">
      <c r="A172" s="38" t="s">
        <v>9</v>
      </c>
      <c r="B172" s="39" t="s">
        <v>40</v>
      </c>
      <c r="C172" s="39" t="s">
        <v>34</v>
      </c>
      <c r="D172" s="39" t="s">
        <v>315</v>
      </c>
      <c r="E172" s="39" t="s">
        <v>256</v>
      </c>
      <c r="F172" s="10" t="s">
        <v>127</v>
      </c>
      <c r="G172" s="39" t="s">
        <v>303</v>
      </c>
      <c r="H172" s="42" t="s">
        <v>257</v>
      </c>
      <c r="I172" s="43">
        <v>0</v>
      </c>
      <c r="J172" s="40">
        <v>28.390581000000001</v>
      </c>
      <c r="K172" s="41">
        <v>28.390581000000001</v>
      </c>
      <c r="L172" s="40">
        <v>0</v>
      </c>
      <c r="M172" s="40">
        <v>142.74709899999999</v>
      </c>
      <c r="N172" s="44">
        <v>142.74709899999999</v>
      </c>
      <c r="O172" s="43">
        <v>0</v>
      </c>
      <c r="P172" s="40">
        <v>36.930421000000003</v>
      </c>
      <c r="Q172" s="41">
        <v>36.930421000000003</v>
      </c>
      <c r="R172" s="40">
        <v>0</v>
      </c>
      <c r="S172" s="40">
        <v>191.20371800000001</v>
      </c>
      <c r="T172" s="44">
        <v>191.20371800000001</v>
      </c>
      <c r="U172" s="35">
        <f t="shared" si="7"/>
        <v>-23.124133894926359</v>
      </c>
      <c r="V172" s="11">
        <f t="shared" si="8"/>
        <v>-25.342927170485265</v>
      </c>
    </row>
    <row r="173" spans="1:22" ht="15" x14ac:dyDescent="0.2">
      <c r="A173" s="38" t="s">
        <v>9</v>
      </c>
      <c r="B173" s="39" t="s">
        <v>33</v>
      </c>
      <c r="C173" s="39" t="s">
        <v>29</v>
      </c>
      <c r="D173" s="39" t="s">
        <v>280</v>
      </c>
      <c r="E173" s="39" t="s">
        <v>307</v>
      </c>
      <c r="F173" s="10" t="s">
        <v>30</v>
      </c>
      <c r="G173" s="39" t="s">
        <v>31</v>
      </c>
      <c r="H173" s="42" t="s">
        <v>281</v>
      </c>
      <c r="I173" s="43">
        <v>0</v>
      </c>
      <c r="J173" s="40">
        <v>9541.2003260000001</v>
      </c>
      <c r="K173" s="41">
        <v>9541.2003260000001</v>
      </c>
      <c r="L173" s="40">
        <v>0</v>
      </c>
      <c r="M173" s="40">
        <v>45151.241414999997</v>
      </c>
      <c r="N173" s="44">
        <v>45151.241414999997</v>
      </c>
      <c r="O173" s="43">
        <v>0</v>
      </c>
      <c r="P173" s="40">
        <v>9977.4662179999996</v>
      </c>
      <c r="Q173" s="41">
        <v>9977.4662179999996</v>
      </c>
      <c r="R173" s="40">
        <v>0</v>
      </c>
      <c r="S173" s="40">
        <v>93756.928706000006</v>
      </c>
      <c r="T173" s="44">
        <v>93756.928706000006</v>
      </c>
      <c r="U173" s="35">
        <f t="shared" si="7"/>
        <v>-4.372511842865956</v>
      </c>
      <c r="V173" s="11">
        <f t="shared" si="8"/>
        <v>-51.842234981284619</v>
      </c>
    </row>
    <row r="174" spans="1:22" ht="15" x14ac:dyDescent="0.2">
      <c r="A174" s="38" t="s">
        <v>9</v>
      </c>
      <c r="B174" s="39" t="s">
        <v>33</v>
      </c>
      <c r="C174" s="39" t="s">
        <v>29</v>
      </c>
      <c r="D174" s="39" t="s">
        <v>280</v>
      </c>
      <c r="E174" s="39" t="s">
        <v>209</v>
      </c>
      <c r="F174" s="10" t="s">
        <v>30</v>
      </c>
      <c r="G174" s="39" t="s">
        <v>31</v>
      </c>
      <c r="H174" s="42" t="s">
        <v>31</v>
      </c>
      <c r="I174" s="43">
        <v>0</v>
      </c>
      <c r="J174" s="40">
        <v>6862.8372319999999</v>
      </c>
      <c r="K174" s="41">
        <v>6862.8372319999999</v>
      </c>
      <c r="L174" s="40">
        <v>0</v>
      </c>
      <c r="M174" s="40">
        <v>32635.855705999998</v>
      </c>
      <c r="N174" s="44">
        <v>32635.855705999998</v>
      </c>
      <c r="O174" s="43">
        <v>0</v>
      </c>
      <c r="P174" s="40">
        <v>8072.8353610000004</v>
      </c>
      <c r="Q174" s="41">
        <v>8072.8353610000004</v>
      </c>
      <c r="R174" s="40">
        <v>0</v>
      </c>
      <c r="S174" s="40">
        <v>59956.055140999997</v>
      </c>
      <c r="T174" s="44">
        <v>59956.055140999997</v>
      </c>
      <c r="U174" s="35">
        <f t="shared" si="7"/>
        <v>-14.988514876018922</v>
      </c>
      <c r="V174" s="11">
        <f t="shared" si="8"/>
        <v>-45.567039677227719</v>
      </c>
    </row>
    <row r="175" spans="1:22" ht="15" x14ac:dyDescent="0.2">
      <c r="A175" s="38" t="s">
        <v>9</v>
      </c>
      <c r="B175" s="39" t="s">
        <v>33</v>
      </c>
      <c r="C175" s="39" t="s">
        <v>29</v>
      </c>
      <c r="D175" s="39" t="s">
        <v>280</v>
      </c>
      <c r="E175" s="39" t="s">
        <v>282</v>
      </c>
      <c r="F175" s="10" t="s">
        <v>30</v>
      </c>
      <c r="G175" s="39" t="s">
        <v>31</v>
      </c>
      <c r="H175" s="42" t="s">
        <v>31</v>
      </c>
      <c r="I175" s="43">
        <v>0</v>
      </c>
      <c r="J175" s="40">
        <v>4941.0611019999997</v>
      </c>
      <c r="K175" s="41">
        <v>4941.0611019999997</v>
      </c>
      <c r="L175" s="40">
        <v>0</v>
      </c>
      <c r="M175" s="40">
        <v>22529.789990000001</v>
      </c>
      <c r="N175" s="44">
        <v>22529.789990000001</v>
      </c>
      <c r="O175" s="43">
        <v>0</v>
      </c>
      <c r="P175" s="40">
        <v>4384.5863200000003</v>
      </c>
      <c r="Q175" s="41">
        <v>4384.5863200000003</v>
      </c>
      <c r="R175" s="40">
        <v>0</v>
      </c>
      <c r="S175" s="40">
        <v>33342.753233000003</v>
      </c>
      <c r="T175" s="44">
        <v>33342.753233000003</v>
      </c>
      <c r="U175" s="35">
        <f t="shared" si="7"/>
        <v>12.69161424560572</v>
      </c>
      <c r="V175" s="11">
        <f t="shared" si="8"/>
        <v>-32.429725186275839</v>
      </c>
    </row>
    <row r="176" spans="1:22" ht="15" x14ac:dyDescent="0.2">
      <c r="A176" s="38" t="s">
        <v>9</v>
      </c>
      <c r="B176" s="39" t="s">
        <v>33</v>
      </c>
      <c r="C176" s="39" t="s">
        <v>29</v>
      </c>
      <c r="D176" s="39" t="s">
        <v>280</v>
      </c>
      <c r="E176" s="39" t="s">
        <v>283</v>
      </c>
      <c r="F176" s="10" t="s">
        <v>30</v>
      </c>
      <c r="G176" s="39" t="s">
        <v>31</v>
      </c>
      <c r="H176" s="42" t="s">
        <v>96</v>
      </c>
      <c r="I176" s="43">
        <v>0</v>
      </c>
      <c r="J176" s="40">
        <v>1481.182967</v>
      </c>
      <c r="K176" s="41">
        <v>1481.182967</v>
      </c>
      <c r="L176" s="40">
        <v>0</v>
      </c>
      <c r="M176" s="40">
        <v>9954.4321149999996</v>
      </c>
      <c r="N176" s="44">
        <v>9954.4321149999996</v>
      </c>
      <c r="O176" s="43">
        <v>0</v>
      </c>
      <c r="P176" s="40">
        <v>1669.838141</v>
      </c>
      <c r="Q176" s="41">
        <v>1669.838141</v>
      </c>
      <c r="R176" s="40">
        <v>0</v>
      </c>
      <c r="S176" s="40">
        <v>6470.2910709999996</v>
      </c>
      <c r="T176" s="44">
        <v>6470.2910709999996</v>
      </c>
      <c r="U176" s="35">
        <f t="shared" si="7"/>
        <v>-11.297812007517205</v>
      </c>
      <c r="V176" s="11">
        <f t="shared" si="8"/>
        <v>53.848289138273906</v>
      </c>
    </row>
    <row r="177" spans="1:22" ht="15" x14ac:dyDescent="0.2">
      <c r="A177" s="38" t="s">
        <v>9</v>
      </c>
      <c r="B177" s="39" t="s">
        <v>33</v>
      </c>
      <c r="C177" s="39" t="s">
        <v>29</v>
      </c>
      <c r="D177" s="39" t="s">
        <v>280</v>
      </c>
      <c r="E177" s="39" t="s">
        <v>308</v>
      </c>
      <c r="F177" s="10" t="s">
        <v>30</v>
      </c>
      <c r="G177" s="39" t="s">
        <v>31</v>
      </c>
      <c r="H177" s="42" t="s">
        <v>96</v>
      </c>
      <c r="I177" s="43">
        <v>0</v>
      </c>
      <c r="J177" s="40">
        <v>0</v>
      </c>
      <c r="K177" s="41">
        <v>0</v>
      </c>
      <c r="L177" s="40">
        <v>0</v>
      </c>
      <c r="M177" s="40">
        <v>0</v>
      </c>
      <c r="N177" s="44">
        <v>0</v>
      </c>
      <c r="O177" s="43">
        <v>0</v>
      </c>
      <c r="P177" s="40">
        <v>0</v>
      </c>
      <c r="Q177" s="41">
        <v>0</v>
      </c>
      <c r="R177" s="40">
        <v>0</v>
      </c>
      <c r="S177" s="40">
        <v>1661.3287439999999</v>
      </c>
      <c r="T177" s="44">
        <v>1661.3287439999999</v>
      </c>
      <c r="U177" s="34" t="s">
        <v>19</v>
      </c>
      <c r="V177" s="7" t="s">
        <v>19</v>
      </c>
    </row>
    <row r="178" spans="1:22" ht="15.75" x14ac:dyDescent="0.2">
      <c r="A178" s="21"/>
      <c r="B178" s="8"/>
      <c r="C178" s="8"/>
      <c r="D178" s="8"/>
      <c r="E178" s="8"/>
      <c r="F178" s="24"/>
      <c r="G178" s="8"/>
      <c r="H178" s="23"/>
      <c r="I178" s="26"/>
      <c r="J178" s="12"/>
      <c r="K178" s="13"/>
      <c r="L178" s="12"/>
      <c r="M178" s="12"/>
      <c r="N178" s="27"/>
      <c r="O178" s="26"/>
      <c r="P178" s="12"/>
      <c r="Q178" s="13"/>
      <c r="R178" s="12"/>
      <c r="S178" s="12"/>
      <c r="T178" s="27"/>
      <c r="U178" s="25"/>
      <c r="V178" s="9"/>
    </row>
    <row r="179" spans="1:22" ht="20.25" x14ac:dyDescent="0.3">
      <c r="A179" s="57" t="s">
        <v>9</v>
      </c>
      <c r="B179" s="58"/>
      <c r="C179" s="58"/>
      <c r="D179" s="58"/>
      <c r="E179" s="58"/>
      <c r="F179" s="58"/>
      <c r="G179" s="58"/>
      <c r="H179" s="59"/>
      <c r="I179" s="28">
        <f t="shared" ref="I179:T179" si="9">SUM(I6:I177)</f>
        <v>85951.071991000004</v>
      </c>
      <c r="J179" s="14">
        <f t="shared" si="9"/>
        <v>321242.88960800006</v>
      </c>
      <c r="K179" s="14">
        <f t="shared" si="9"/>
        <v>407193.96159999981</v>
      </c>
      <c r="L179" s="14">
        <f t="shared" si="9"/>
        <v>508618.22648899996</v>
      </c>
      <c r="M179" s="14">
        <f t="shared" si="9"/>
        <v>1647862.4438849995</v>
      </c>
      <c r="N179" s="29">
        <f t="shared" si="9"/>
        <v>2156480.6703739995</v>
      </c>
      <c r="O179" s="28">
        <f t="shared" si="9"/>
        <v>72041.490221000015</v>
      </c>
      <c r="P179" s="14">
        <f t="shared" si="9"/>
        <v>295414.41738999978</v>
      </c>
      <c r="Q179" s="14">
        <f t="shared" si="9"/>
        <v>367455.90761199989</v>
      </c>
      <c r="R179" s="14">
        <f t="shared" si="9"/>
        <v>460555.93823499995</v>
      </c>
      <c r="S179" s="14">
        <f t="shared" si="9"/>
        <v>1710177.0641979997</v>
      </c>
      <c r="T179" s="29">
        <f t="shared" si="9"/>
        <v>2170733.0024339994</v>
      </c>
      <c r="U179" s="36">
        <f>+((K179/Q179)-1)*100</f>
        <v>10.814373415914623</v>
      </c>
      <c r="V179" s="15">
        <f>+((N179/T179)-1)*100</f>
        <v>-0.65656771440887329</v>
      </c>
    </row>
    <row r="180" spans="1:22" ht="15.75" x14ac:dyDescent="0.2">
      <c r="A180" s="21"/>
      <c r="B180" s="8"/>
      <c r="C180" s="8"/>
      <c r="D180" s="8"/>
      <c r="E180" s="8"/>
      <c r="F180" s="8"/>
      <c r="G180" s="8"/>
      <c r="H180" s="23"/>
      <c r="I180" s="30"/>
      <c r="J180" s="16"/>
      <c r="K180" s="17"/>
      <c r="L180" s="16"/>
      <c r="M180" s="16"/>
      <c r="N180" s="31"/>
      <c r="O180" s="30"/>
      <c r="P180" s="16"/>
      <c r="Q180" s="17"/>
      <c r="R180" s="16"/>
      <c r="S180" s="16"/>
      <c r="T180" s="31"/>
      <c r="U180" s="10"/>
      <c r="V180" s="9"/>
    </row>
    <row r="181" spans="1:22" ht="15" x14ac:dyDescent="0.2">
      <c r="A181" s="38" t="s">
        <v>22</v>
      </c>
      <c r="B181" s="39"/>
      <c r="C181" s="39" t="s">
        <v>29</v>
      </c>
      <c r="D181" s="39" t="s">
        <v>28</v>
      </c>
      <c r="E181" s="39" t="s">
        <v>27</v>
      </c>
      <c r="F181" s="39" t="s">
        <v>20</v>
      </c>
      <c r="G181" s="39" t="s">
        <v>24</v>
      </c>
      <c r="H181" s="42" t="s">
        <v>25</v>
      </c>
      <c r="I181" s="43">
        <v>10999.213775</v>
      </c>
      <c r="J181" s="40">
        <v>0</v>
      </c>
      <c r="K181" s="41">
        <v>10999.213775</v>
      </c>
      <c r="L181" s="40">
        <v>58246.41201</v>
      </c>
      <c r="M181" s="40">
        <v>0</v>
      </c>
      <c r="N181" s="44">
        <v>58246.41201</v>
      </c>
      <c r="O181" s="43">
        <v>9499.4160950000005</v>
      </c>
      <c r="P181" s="40">
        <v>0</v>
      </c>
      <c r="Q181" s="41">
        <v>9499.4160950000005</v>
      </c>
      <c r="R181" s="40">
        <v>49997.097008999997</v>
      </c>
      <c r="S181" s="40">
        <v>0</v>
      </c>
      <c r="T181" s="44">
        <v>49997.097008999997</v>
      </c>
      <c r="U181" s="35">
        <f>+((K181/Q181)-1)*100</f>
        <v>15.788314407970994</v>
      </c>
      <c r="V181" s="11">
        <f>+((N181/T181)-1)*100</f>
        <v>16.499587965107331</v>
      </c>
    </row>
    <row r="182" spans="1:22" ht="15" x14ac:dyDescent="0.2">
      <c r="A182" s="38" t="s">
        <v>22</v>
      </c>
      <c r="B182" s="39"/>
      <c r="C182" s="39" t="s">
        <v>29</v>
      </c>
      <c r="D182" s="39" t="s">
        <v>327</v>
      </c>
      <c r="E182" s="39" t="s">
        <v>26</v>
      </c>
      <c r="F182" s="39" t="s">
        <v>21</v>
      </c>
      <c r="G182" s="39" t="s">
        <v>21</v>
      </c>
      <c r="H182" s="42" t="s">
        <v>23</v>
      </c>
      <c r="I182" s="43">
        <v>6004.3913869999997</v>
      </c>
      <c r="J182" s="40">
        <v>0</v>
      </c>
      <c r="K182" s="41">
        <v>6004.3913869999997</v>
      </c>
      <c r="L182" s="40">
        <v>31049.775578000001</v>
      </c>
      <c r="M182" s="40">
        <v>0</v>
      </c>
      <c r="N182" s="44">
        <v>31049.775578000001</v>
      </c>
      <c r="O182" s="43">
        <v>6069.82348</v>
      </c>
      <c r="P182" s="40">
        <v>0</v>
      </c>
      <c r="Q182" s="41">
        <v>6069.82348</v>
      </c>
      <c r="R182" s="40">
        <v>46654.402023000002</v>
      </c>
      <c r="S182" s="40">
        <v>0</v>
      </c>
      <c r="T182" s="44">
        <v>46654.402023000002</v>
      </c>
      <c r="U182" s="35">
        <f>+((K182/Q182)-1)*100</f>
        <v>-1.0779900472492887</v>
      </c>
      <c r="V182" s="11">
        <f>+((N182/T182)-1)*100</f>
        <v>-33.447275644658625</v>
      </c>
    </row>
    <row r="183" spans="1:22" ht="15.75" x14ac:dyDescent="0.2">
      <c r="A183" s="21"/>
      <c r="B183" s="8"/>
      <c r="C183" s="8"/>
      <c r="D183" s="8"/>
      <c r="E183" s="8"/>
      <c r="F183" s="8"/>
      <c r="G183" s="8"/>
      <c r="H183" s="23"/>
      <c r="I183" s="26"/>
      <c r="J183" s="12"/>
      <c r="K183" s="13"/>
      <c r="L183" s="12"/>
      <c r="M183" s="12"/>
      <c r="N183" s="27"/>
      <c r="O183" s="26"/>
      <c r="P183" s="12"/>
      <c r="Q183" s="13"/>
      <c r="R183" s="12"/>
      <c r="S183" s="12"/>
      <c r="T183" s="27"/>
      <c r="U183" s="25"/>
      <c r="V183" s="9"/>
    </row>
    <row r="184" spans="1:22" ht="21" thickBot="1" x14ac:dyDescent="0.35">
      <c r="A184" s="60" t="s">
        <v>17</v>
      </c>
      <c r="B184" s="61"/>
      <c r="C184" s="61"/>
      <c r="D184" s="61"/>
      <c r="E184" s="61"/>
      <c r="F184" s="61"/>
      <c r="G184" s="61"/>
      <c r="H184" s="62"/>
      <c r="I184" s="32">
        <f t="shared" ref="I184:T184" si="10">SUM(I181:I182)</f>
        <v>17003.605162</v>
      </c>
      <c r="J184" s="18">
        <f t="shared" si="10"/>
        <v>0</v>
      </c>
      <c r="K184" s="18">
        <f t="shared" si="10"/>
        <v>17003.605162</v>
      </c>
      <c r="L184" s="18">
        <f t="shared" si="10"/>
        <v>89296.187588000001</v>
      </c>
      <c r="M184" s="18">
        <f t="shared" si="10"/>
        <v>0</v>
      </c>
      <c r="N184" s="33">
        <f t="shared" si="10"/>
        <v>89296.187588000001</v>
      </c>
      <c r="O184" s="32">
        <f t="shared" si="10"/>
        <v>15569.239575</v>
      </c>
      <c r="P184" s="18">
        <f t="shared" si="10"/>
        <v>0</v>
      </c>
      <c r="Q184" s="18">
        <f t="shared" si="10"/>
        <v>15569.239575</v>
      </c>
      <c r="R184" s="18">
        <f t="shared" si="10"/>
        <v>96651.499031999992</v>
      </c>
      <c r="S184" s="18">
        <f t="shared" si="10"/>
        <v>0</v>
      </c>
      <c r="T184" s="33">
        <f t="shared" si="10"/>
        <v>96651.499031999992</v>
      </c>
      <c r="U184" s="37">
        <f>+((K184/Q184)-1)*100</f>
        <v>9.2128172354878792</v>
      </c>
      <c r="V184" s="19">
        <f>+((N184/T184)-1)*100</f>
        <v>-7.6101369535559353</v>
      </c>
    </row>
    <row r="185" spans="1:22" ht="23.25" x14ac:dyDescent="0.35">
      <c r="A185" s="63" t="s">
        <v>422</v>
      </c>
      <c r="B185" s="63"/>
      <c r="C185" s="63"/>
      <c r="D185" s="63"/>
      <c r="E185" s="63"/>
      <c r="F185" s="63"/>
      <c r="G185" s="63"/>
      <c r="H185" s="63"/>
      <c r="I185" s="4"/>
      <c r="J185" s="4"/>
      <c r="K185" s="4"/>
      <c r="L185" s="4"/>
      <c r="M185" s="4"/>
      <c r="N185" s="4"/>
      <c r="O185" s="3"/>
      <c r="P185" s="3"/>
      <c r="Q185" s="3"/>
      <c r="R185" s="3"/>
      <c r="S185" s="3"/>
      <c r="T185" s="3"/>
      <c r="U185" s="3"/>
    </row>
    <row r="186" spans="1:22" ht="23.25" x14ac:dyDescent="0.35">
      <c r="A186" s="6" t="s">
        <v>18</v>
      </c>
      <c r="I186" s="4"/>
      <c r="J186" s="4"/>
      <c r="K186" s="4"/>
      <c r="L186" s="4"/>
      <c r="M186" s="4"/>
      <c r="N186" s="4"/>
    </row>
    <row r="187" spans="1:22" ht="23.25" x14ac:dyDescent="0.35">
      <c r="A187" s="52" t="s">
        <v>32</v>
      </c>
      <c r="I187" s="4"/>
      <c r="J187" s="4"/>
      <c r="K187" s="4"/>
      <c r="L187" s="4"/>
      <c r="M187" s="4"/>
      <c r="N187" s="4"/>
    </row>
    <row r="188" spans="1:22" ht="23.25" x14ac:dyDescent="0.35">
      <c r="I188" s="4"/>
      <c r="J188" s="4"/>
      <c r="K188" s="4"/>
      <c r="L188" s="4"/>
      <c r="M188" s="4"/>
      <c r="N188" s="4"/>
      <c r="O188" s="3"/>
      <c r="P188" s="3"/>
      <c r="Q188" s="3"/>
      <c r="R188" s="3"/>
      <c r="S188" s="3"/>
      <c r="T188" s="3"/>
      <c r="U188" s="3"/>
    </row>
    <row r="189" spans="1:22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2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2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2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</sheetData>
  <sortState ref="A178:T179">
    <sortCondition descending="1" ref="N178:N179"/>
  </sortState>
  <mergeCells count="5">
    <mergeCell ref="I3:N3"/>
    <mergeCell ref="O3:T3"/>
    <mergeCell ref="A179:H179"/>
    <mergeCell ref="A184:H184"/>
    <mergeCell ref="A185:H185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2017-07-21T20:19:14Z</dcterms:modified>
</cp:coreProperties>
</file>