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<sst xmlns="http://schemas.openxmlformats.org/spreadsheetml/2006/main" count="624" uniqueCount="205">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</sst>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186</v>
      </c>
    </row>
    <row r="2" ht="13.5" thickBot="1">
      <c r="A2" s="50"/>
    </row>
    <row r="3" spans="1:22" ht="13.5" thickBot="1">
      <c r="A3" s="30"/>
      <c r="I3" s="41">
        <v>2016</v>
      </c>
      <c r="J3" s="42"/>
      <c r="K3" s="42"/>
      <c r="L3" s="42"/>
      <c r="M3" s="42"/>
      <c r="N3" s="43"/>
      <c r="O3" s="41">
        <v>2015</v>
      </c>
      <c r="P3" s="42"/>
      <c r="Q3" s="42"/>
      <c r="R3" s="42"/>
      <c r="S3" s="42"/>
      <c r="T3" s="43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181</v>
      </c>
      <c r="L4" s="17" t="s">
        <v>12</v>
      </c>
      <c r="M4" s="17" t="s">
        <v>8</v>
      </c>
      <c r="N4" s="33" t="s">
        <v>182</v>
      </c>
      <c r="O4" s="32" t="s">
        <v>13</v>
      </c>
      <c r="P4" s="17" t="s">
        <v>14</v>
      </c>
      <c r="Q4" s="17" t="s">
        <v>181</v>
      </c>
      <c r="R4" s="17" t="s">
        <v>15</v>
      </c>
      <c r="S4" s="17" t="s">
        <v>16</v>
      </c>
      <c r="T4" s="33" t="s">
        <v>183</v>
      </c>
      <c r="U4" s="34" t="s">
        <v>184</v>
      </c>
      <c r="V4" s="33" t="s">
        <v>185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187</v>
      </c>
      <c r="E6" s="23" t="s">
        <v>188</v>
      </c>
      <c r="F6" s="23" t="s">
        <v>24</v>
      </c>
      <c r="G6" s="23" t="s">
        <v>111</v>
      </c>
      <c r="H6" s="26" t="s">
        <v>189</v>
      </c>
      <c r="I6" s="27">
        <v>358.85592</v>
      </c>
      <c r="J6" s="24">
        <v>8.611768</v>
      </c>
      <c r="K6" s="25">
        <v>367.467688</v>
      </c>
      <c r="L6" s="24">
        <v>358.85592</v>
      </c>
      <c r="M6" s="24">
        <v>8.611768</v>
      </c>
      <c r="N6" s="28">
        <v>367.467688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0</v>
      </c>
      <c r="J7" s="24">
        <v>0</v>
      </c>
      <c r="K7" s="25">
        <v>0</v>
      </c>
      <c r="L7" s="24">
        <v>28.303156</v>
      </c>
      <c r="M7" s="24">
        <v>1.40904</v>
      </c>
      <c r="N7" s="28">
        <v>29.712196</v>
      </c>
      <c r="O7" s="27">
        <v>35.423664</v>
      </c>
      <c r="P7" s="24">
        <v>1.687683</v>
      </c>
      <c r="Q7" s="25">
        <v>37.111347</v>
      </c>
      <c r="R7" s="24">
        <v>77.303764</v>
      </c>
      <c r="S7" s="24">
        <v>3.224322</v>
      </c>
      <c r="T7" s="28">
        <v>80.528086</v>
      </c>
      <c r="U7" s="14" t="s">
        <v>18</v>
      </c>
      <c r="V7" s="20">
        <f aca="true" t="shared" si="0" ref="V7:V30">+((N7/T7)-1)*100</f>
        <v>-63.10331279946229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160</v>
      </c>
      <c r="F8" s="23" t="s">
        <v>29</v>
      </c>
      <c r="G8" s="23" t="s">
        <v>161</v>
      </c>
      <c r="H8" s="26" t="s">
        <v>162</v>
      </c>
      <c r="I8" s="27">
        <v>0</v>
      </c>
      <c r="J8" s="24">
        <v>243.565376</v>
      </c>
      <c r="K8" s="25">
        <v>243.565376</v>
      </c>
      <c r="L8" s="24">
        <v>0</v>
      </c>
      <c r="M8" s="24">
        <v>406.144096</v>
      </c>
      <c r="N8" s="28">
        <v>406.144096</v>
      </c>
      <c r="O8" s="27">
        <v>0</v>
      </c>
      <c r="P8" s="24">
        <v>33.853269</v>
      </c>
      <c r="Q8" s="25">
        <v>33.853269</v>
      </c>
      <c r="R8" s="24">
        <v>0</v>
      </c>
      <c r="S8" s="24">
        <v>105.442497</v>
      </c>
      <c r="T8" s="28">
        <v>105.442497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166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220.836132</v>
      </c>
      <c r="K9" s="25">
        <v>220.836132</v>
      </c>
      <c r="L9" s="24">
        <v>0</v>
      </c>
      <c r="M9" s="24">
        <v>380.085132</v>
      </c>
      <c r="N9" s="28">
        <v>380.085132</v>
      </c>
      <c r="O9" s="27">
        <v>0</v>
      </c>
      <c r="P9" s="24">
        <v>51.96596</v>
      </c>
      <c r="Q9" s="25">
        <v>51.96596</v>
      </c>
      <c r="R9" s="24">
        <v>0</v>
      </c>
      <c r="S9" s="24">
        <v>124.958123</v>
      </c>
      <c r="T9" s="28">
        <v>124.958123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34</v>
      </c>
      <c r="E10" s="23" t="s">
        <v>35</v>
      </c>
      <c r="F10" s="23" t="s">
        <v>36</v>
      </c>
      <c r="G10" s="23" t="s">
        <v>37</v>
      </c>
      <c r="H10" s="26" t="s">
        <v>38</v>
      </c>
      <c r="I10" s="27">
        <v>745.77745</v>
      </c>
      <c r="J10" s="24">
        <v>44.157886</v>
      </c>
      <c r="K10" s="25">
        <v>789.935337</v>
      </c>
      <c r="L10" s="24">
        <v>1401.253767</v>
      </c>
      <c r="M10" s="24">
        <v>91.860959</v>
      </c>
      <c r="N10" s="28">
        <v>1493.114725</v>
      </c>
      <c r="O10" s="27">
        <v>707.436433</v>
      </c>
      <c r="P10" s="24">
        <v>50.033893</v>
      </c>
      <c r="Q10" s="25">
        <v>757.470326</v>
      </c>
      <c r="R10" s="24">
        <v>1684.948262</v>
      </c>
      <c r="S10" s="24">
        <v>119.784624</v>
      </c>
      <c r="T10" s="28">
        <v>1804.732886</v>
      </c>
      <c r="U10" s="15">
        <f aca="true" t="shared" si="1" ref="U7:U30">+((K10/Q10)-1)*100</f>
        <v>4.285977930177021</v>
      </c>
      <c r="V10" s="20">
        <f t="shared" si="0"/>
        <v>-17.26671927005602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174</v>
      </c>
      <c r="E11" s="23" t="s">
        <v>43</v>
      </c>
      <c r="F11" s="23" t="s">
        <v>39</v>
      </c>
      <c r="G11" s="23" t="s">
        <v>42</v>
      </c>
      <c r="H11" s="26" t="s">
        <v>42</v>
      </c>
      <c r="I11" s="27">
        <v>0</v>
      </c>
      <c r="J11" s="24">
        <v>806.614826</v>
      </c>
      <c r="K11" s="25">
        <v>806.614826</v>
      </c>
      <c r="L11" s="24">
        <v>0</v>
      </c>
      <c r="M11" s="24">
        <v>1662.759259</v>
      </c>
      <c r="N11" s="28">
        <v>1662.759259</v>
      </c>
      <c r="O11" s="27">
        <v>0</v>
      </c>
      <c r="P11" s="24">
        <v>676.974045</v>
      </c>
      <c r="Q11" s="25">
        <v>676.974045</v>
      </c>
      <c r="R11" s="24">
        <v>0</v>
      </c>
      <c r="S11" s="24">
        <v>1367.843875</v>
      </c>
      <c r="T11" s="28">
        <v>1367.843875</v>
      </c>
      <c r="U11" s="15">
        <f t="shared" si="1"/>
        <v>19.150037133255225</v>
      </c>
      <c r="V11" s="20">
        <f t="shared" si="0"/>
        <v>21.56060274057228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174</v>
      </c>
      <c r="E12" s="31" t="s">
        <v>41</v>
      </c>
      <c r="F12" s="23" t="s">
        <v>39</v>
      </c>
      <c r="G12" s="23" t="s">
        <v>42</v>
      </c>
      <c r="H12" s="26" t="s">
        <v>42</v>
      </c>
      <c r="I12" s="27">
        <v>656.101111</v>
      </c>
      <c r="J12" s="24">
        <v>39.249386</v>
      </c>
      <c r="K12" s="25">
        <v>695.350497</v>
      </c>
      <c r="L12" s="24">
        <v>1311.974563</v>
      </c>
      <c r="M12" s="24">
        <v>74.856767</v>
      </c>
      <c r="N12" s="28">
        <v>1386.831329</v>
      </c>
      <c r="O12" s="27">
        <v>492.538306</v>
      </c>
      <c r="P12" s="24">
        <v>28.061355</v>
      </c>
      <c r="Q12" s="25">
        <v>520.599661</v>
      </c>
      <c r="R12" s="24">
        <v>1107.107638</v>
      </c>
      <c r="S12" s="24">
        <v>60.768887</v>
      </c>
      <c r="T12" s="28">
        <v>1167.876525</v>
      </c>
      <c r="U12" s="15">
        <f t="shared" si="1"/>
        <v>33.567220475005264</v>
      </c>
      <c r="V12" s="20">
        <f t="shared" si="0"/>
        <v>18.74811243423189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174</v>
      </c>
      <c r="E13" s="23" t="s">
        <v>45</v>
      </c>
      <c r="F13" s="23" t="s">
        <v>32</v>
      </c>
      <c r="G13" s="23" t="s">
        <v>46</v>
      </c>
      <c r="H13" s="26" t="s">
        <v>47</v>
      </c>
      <c r="I13" s="27">
        <v>259.810473</v>
      </c>
      <c r="J13" s="24">
        <v>0</v>
      </c>
      <c r="K13" s="25">
        <v>259.810473</v>
      </c>
      <c r="L13" s="24">
        <v>473.660985</v>
      </c>
      <c r="M13" s="24">
        <v>0</v>
      </c>
      <c r="N13" s="28">
        <v>473.660985</v>
      </c>
      <c r="O13" s="27">
        <v>200.012076</v>
      </c>
      <c r="P13" s="24">
        <v>0</v>
      </c>
      <c r="Q13" s="25">
        <v>200.012076</v>
      </c>
      <c r="R13" s="24">
        <v>391.914611</v>
      </c>
      <c r="S13" s="24">
        <v>0</v>
      </c>
      <c r="T13" s="28">
        <v>391.914611</v>
      </c>
      <c r="U13" s="15">
        <f t="shared" si="1"/>
        <v>29.897393295392828</v>
      </c>
      <c r="V13" s="20">
        <f t="shared" si="0"/>
        <v>20.858210361542252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53</v>
      </c>
      <c r="E14" s="31" t="s">
        <v>54</v>
      </c>
      <c r="F14" s="23" t="s">
        <v>24</v>
      </c>
      <c r="G14" s="23" t="s">
        <v>55</v>
      </c>
      <c r="H14" s="26" t="s">
        <v>56</v>
      </c>
      <c r="I14" s="27">
        <v>753.744293</v>
      </c>
      <c r="J14" s="24">
        <v>0</v>
      </c>
      <c r="K14" s="25">
        <v>753.744293</v>
      </c>
      <c r="L14" s="24">
        <v>1817.486893</v>
      </c>
      <c r="M14" s="24">
        <v>0</v>
      </c>
      <c r="N14" s="28">
        <v>1817.486893</v>
      </c>
      <c r="O14" s="27">
        <v>454.839</v>
      </c>
      <c r="P14" s="24">
        <v>0</v>
      </c>
      <c r="Q14" s="25">
        <v>454.839</v>
      </c>
      <c r="R14" s="24">
        <v>845.362</v>
      </c>
      <c r="S14" s="24">
        <v>0</v>
      </c>
      <c r="T14" s="28">
        <v>845.362</v>
      </c>
      <c r="U14" s="15">
        <f t="shared" si="1"/>
        <v>65.7167245992538</v>
      </c>
      <c r="V14" s="19" t="s">
        <v>18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57</v>
      </c>
      <c r="E15" s="31" t="s">
        <v>58</v>
      </c>
      <c r="F15" s="23" t="s">
        <v>30</v>
      </c>
      <c r="G15" s="23" t="s">
        <v>59</v>
      </c>
      <c r="H15" s="26" t="s">
        <v>60</v>
      </c>
      <c r="I15" s="27">
        <v>0</v>
      </c>
      <c r="J15" s="24">
        <v>66.3852</v>
      </c>
      <c r="K15" s="25">
        <v>66.3852</v>
      </c>
      <c r="L15" s="24">
        <v>0</v>
      </c>
      <c r="M15" s="24">
        <v>120.2166</v>
      </c>
      <c r="N15" s="28">
        <v>120.2166</v>
      </c>
      <c r="O15" s="27">
        <v>0</v>
      </c>
      <c r="P15" s="24">
        <v>96.5088</v>
      </c>
      <c r="Q15" s="25">
        <v>96.5088</v>
      </c>
      <c r="R15" s="24">
        <v>0</v>
      </c>
      <c r="S15" s="24">
        <v>177.45668</v>
      </c>
      <c r="T15" s="28">
        <v>177.45668</v>
      </c>
      <c r="U15" s="15">
        <f t="shared" si="1"/>
        <v>-31.213319407142148</v>
      </c>
      <c r="V15" s="20">
        <f t="shared" si="0"/>
        <v>-32.255804627923844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61</v>
      </c>
      <c r="E16" s="31" t="s">
        <v>62</v>
      </c>
      <c r="F16" s="23" t="s">
        <v>49</v>
      </c>
      <c r="G16" s="23" t="s">
        <v>50</v>
      </c>
      <c r="H16" s="26" t="s">
        <v>50</v>
      </c>
      <c r="I16" s="27">
        <v>144.516588</v>
      </c>
      <c r="J16" s="24">
        <v>46.446427</v>
      </c>
      <c r="K16" s="25">
        <v>190.963015</v>
      </c>
      <c r="L16" s="24">
        <v>306.495064</v>
      </c>
      <c r="M16" s="24">
        <v>97.228247</v>
      </c>
      <c r="N16" s="28">
        <v>403.723311</v>
      </c>
      <c r="O16" s="27">
        <v>150.08112</v>
      </c>
      <c r="P16" s="24">
        <v>51.880468</v>
      </c>
      <c r="Q16" s="25">
        <v>201.961588</v>
      </c>
      <c r="R16" s="24">
        <v>332.04527</v>
      </c>
      <c r="S16" s="24">
        <v>103.891939</v>
      </c>
      <c r="T16" s="28">
        <v>435.937209</v>
      </c>
      <c r="U16" s="15">
        <f t="shared" si="1"/>
        <v>-5.4458736975270705</v>
      </c>
      <c r="V16" s="20">
        <f t="shared" si="0"/>
        <v>-7.3895729327385755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61</v>
      </c>
      <c r="E17" s="23" t="s">
        <v>63</v>
      </c>
      <c r="F17" s="23" t="s">
        <v>49</v>
      </c>
      <c r="G17" s="23" t="s">
        <v>50</v>
      </c>
      <c r="H17" s="26" t="s">
        <v>63</v>
      </c>
      <c r="I17" s="27">
        <v>51.852246</v>
      </c>
      <c r="J17" s="24">
        <v>43.409721</v>
      </c>
      <c r="K17" s="25">
        <v>95.261967</v>
      </c>
      <c r="L17" s="24">
        <v>130.069384</v>
      </c>
      <c r="M17" s="24">
        <v>93.012369</v>
      </c>
      <c r="N17" s="28">
        <v>223.081753</v>
      </c>
      <c r="O17" s="27">
        <v>76.12184</v>
      </c>
      <c r="P17" s="24">
        <v>42.461982</v>
      </c>
      <c r="Q17" s="25">
        <v>118.583822</v>
      </c>
      <c r="R17" s="24">
        <v>157.13144</v>
      </c>
      <c r="S17" s="24">
        <v>73.916519</v>
      </c>
      <c r="T17" s="28">
        <v>231.047959</v>
      </c>
      <c r="U17" s="15">
        <f t="shared" si="1"/>
        <v>-19.666978687868564</v>
      </c>
      <c r="V17" s="20">
        <f t="shared" si="0"/>
        <v>-3.44785819986404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64</v>
      </c>
      <c r="F18" s="23" t="s">
        <v>49</v>
      </c>
      <c r="G18" s="23" t="s">
        <v>50</v>
      </c>
      <c r="H18" s="26" t="s">
        <v>50</v>
      </c>
      <c r="I18" s="27">
        <v>57.063552</v>
      </c>
      <c r="J18" s="24">
        <v>36.553313</v>
      </c>
      <c r="K18" s="25">
        <v>93.616865</v>
      </c>
      <c r="L18" s="24">
        <v>140.029496</v>
      </c>
      <c r="M18" s="24">
        <v>80.138577</v>
      </c>
      <c r="N18" s="28">
        <v>220.168073</v>
      </c>
      <c r="O18" s="27">
        <v>77.077342</v>
      </c>
      <c r="P18" s="24">
        <v>31.483108</v>
      </c>
      <c r="Q18" s="25">
        <v>108.56045</v>
      </c>
      <c r="R18" s="24">
        <v>122.043972</v>
      </c>
      <c r="S18" s="24">
        <v>57.162859</v>
      </c>
      <c r="T18" s="28">
        <v>179.206831</v>
      </c>
      <c r="U18" s="15">
        <f t="shared" si="1"/>
        <v>-13.76522020680644</v>
      </c>
      <c r="V18" s="20">
        <f t="shared" si="0"/>
        <v>22.856964643273002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65</v>
      </c>
      <c r="E19" s="23" t="s">
        <v>66</v>
      </c>
      <c r="F19" s="23" t="s">
        <v>44</v>
      </c>
      <c r="G19" s="23" t="s">
        <v>44</v>
      </c>
      <c r="H19" s="26" t="s">
        <v>67</v>
      </c>
      <c r="I19" s="27">
        <v>1447.133196</v>
      </c>
      <c r="J19" s="24">
        <v>68.700666</v>
      </c>
      <c r="K19" s="25">
        <v>1515.833862</v>
      </c>
      <c r="L19" s="24">
        <v>2762.957676</v>
      </c>
      <c r="M19" s="24">
        <v>138.696054</v>
      </c>
      <c r="N19" s="28">
        <v>2901.65373</v>
      </c>
      <c r="O19" s="27">
        <v>1245.372232</v>
      </c>
      <c r="P19" s="24">
        <v>56.233656</v>
      </c>
      <c r="Q19" s="25">
        <v>1301.605888</v>
      </c>
      <c r="R19" s="24">
        <v>2842.72132</v>
      </c>
      <c r="S19" s="24">
        <v>147.133074</v>
      </c>
      <c r="T19" s="28">
        <v>2989.854394</v>
      </c>
      <c r="U19" s="15">
        <f t="shared" si="1"/>
        <v>16.4587434625987</v>
      </c>
      <c r="V19" s="20">
        <f t="shared" si="0"/>
        <v>-2.949998641305074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68</v>
      </c>
      <c r="E20" s="31" t="s">
        <v>69</v>
      </c>
      <c r="F20" s="23" t="s">
        <v>49</v>
      </c>
      <c r="G20" s="23" t="s">
        <v>50</v>
      </c>
      <c r="H20" s="26" t="s">
        <v>50</v>
      </c>
      <c r="I20" s="27">
        <v>442.813504</v>
      </c>
      <c r="J20" s="24">
        <v>0</v>
      </c>
      <c r="K20" s="25">
        <v>442.813504</v>
      </c>
      <c r="L20" s="24">
        <v>633.617925</v>
      </c>
      <c r="M20" s="24">
        <v>0</v>
      </c>
      <c r="N20" s="28">
        <v>633.617925</v>
      </c>
      <c r="O20" s="27">
        <v>190.94414</v>
      </c>
      <c r="P20" s="24">
        <v>0</v>
      </c>
      <c r="Q20" s="25">
        <v>190.94414</v>
      </c>
      <c r="R20" s="24">
        <v>350.393086</v>
      </c>
      <c r="S20" s="24">
        <v>0</v>
      </c>
      <c r="T20" s="28">
        <v>350.393086</v>
      </c>
      <c r="U20" s="14" t="s">
        <v>18</v>
      </c>
      <c r="V20" s="20">
        <f aca="true" t="shared" si="2" ref="V20:V70">+((N20/T20)-1)*100</f>
        <v>80.8306014919484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159</v>
      </c>
      <c r="E21" s="31" t="s">
        <v>70</v>
      </c>
      <c r="F21" s="23" t="s">
        <v>32</v>
      </c>
      <c r="G21" s="23" t="s">
        <v>32</v>
      </c>
      <c r="H21" s="26" t="s">
        <v>71</v>
      </c>
      <c r="I21" s="27">
        <v>0</v>
      </c>
      <c r="J21" s="24">
        <v>0</v>
      </c>
      <c r="K21" s="25">
        <v>0</v>
      </c>
      <c r="L21" s="24">
        <v>0</v>
      </c>
      <c r="M21" s="24">
        <v>0</v>
      </c>
      <c r="N21" s="28">
        <v>0</v>
      </c>
      <c r="O21" s="27">
        <v>1220.73246</v>
      </c>
      <c r="P21" s="24">
        <v>71.966192</v>
      </c>
      <c r="Q21" s="25">
        <v>1292.698652</v>
      </c>
      <c r="R21" s="24">
        <v>2441.837258</v>
      </c>
      <c r="S21" s="24">
        <v>200.286762</v>
      </c>
      <c r="T21" s="28">
        <v>2642.12402</v>
      </c>
      <c r="U21" s="14" t="s">
        <v>18</v>
      </c>
      <c r="V21" s="19" t="s">
        <v>18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190</v>
      </c>
      <c r="E22" s="23" t="s">
        <v>48</v>
      </c>
      <c r="F22" s="23" t="s">
        <v>49</v>
      </c>
      <c r="G22" s="23" t="s">
        <v>50</v>
      </c>
      <c r="H22" s="26" t="s">
        <v>51</v>
      </c>
      <c r="I22" s="27">
        <v>637.445631</v>
      </c>
      <c r="J22" s="24">
        <v>6.421296</v>
      </c>
      <c r="K22" s="25">
        <v>643.866927</v>
      </c>
      <c r="L22" s="24">
        <v>1258.719603</v>
      </c>
      <c r="M22" s="24">
        <v>10.704336</v>
      </c>
      <c r="N22" s="28">
        <v>1269.423939</v>
      </c>
      <c r="O22" s="27">
        <v>311.348777</v>
      </c>
      <c r="P22" s="24">
        <v>3.007094</v>
      </c>
      <c r="Q22" s="25">
        <v>314.355871</v>
      </c>
      <c r="R22" s="24">
        <v>573.054869</v>
      </c>
      <c r="S22" s="24">
        <v>5.522977</v>
      </c>
      <c r="T22" s="28">
        <v>578.577846</v>
      </c>
      <c r="U22" s="14" t="s">
        <v>18</v>
      </c>
      <c r="V22" s="19" t="s">
        <v>18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190</v>
      </c>
      <c r="E23" s="31" t="s">
        <v>52</v>
      </c>
      <c r="F23" s="23" t="s">
        <v>49</v>
      </c>
      <c r="G23" s="23" t="s">
        <v>50</v>
      </c>
      <c r="H23" s="26" t="s">
        <v>51</v>
      </c>
      <c r="I23" s="27">
        <v>0</v>
      </c>
      <c r="J23" s="24">
        <v>0</v>
      </c>
      <c r="K23" s="25">
        <v>0</v>
      </c>
      <c r="L23" s="24">
        <v>0</v>
      </c>
      <c r="M23" s="24">
        <v>0</v>
      </c>
      <c r="N23" s="28">
        <v>0</v>
      </c>
      <c r="O23" s="27">
        <v>54.791409</v>
      </c>
      <c r="P23" s="24">
        <v>0.288718</v>
      </c>
      <c r="Q23" s="25">
        <v>55.080127</v>
      </c>
      <c r="R23" s="24">
        <v>129.405</v>
      </c>
      <c r="S23" s="24">
        <v>0.921488</v>
      </c>
      <c r="T23" s="28">
        <v>130.326488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178</v>
      </c>
      <c r="E24" s="23" t="s">
        <v>70</v>
      </c>
      <c r="F24" s="23" t="s">
        <v>32</v>
      </c>
      <c r="G24" s="23" t="s">
        <v>32</v>
      </c>
      <c r="H24" s="26" t="s">
        <v>71</v>
      </c>
      <c r="I24" s="27">
        <v>942.6052</v>
      </c>
      <c r="J24" s="24">
        <v>74.56932</v>
      </c>
      <c r="K24" s="25">
        <v>1017.17452</v>
      </c>
      <c r="L24" s="24">
        <v>1772.540692</v>
      </c>
      <c r="M24" s="24">
        <v>154.411538</v>
      </c>
      <c r="N24" s="28">
        <v>1926.95223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176</v>
      </c>
      <c r="E25" s="31" t="s">
        <v>177</v>
      </c>
      <c r="F25" s="23" t="s">
        <v>30</v>
      </c>
      <c r="G25" s="23" t="s">
        <v>31</v>
      </c>
      <c r="H25" s="26" t="s">
        <v>31</v>
      </c>
      <c r="I25" s="27">
        <v>0</v>
      </c>
      <c r="J25" s="24">
        <v>25.697952</v>
      </c>
      <c r="K25" s="25">
        <v>25.697952</v>
      </c>
      <c r="L25" s="24">
        <v>0</v>
      </c>
      <c r="M25" s="24">
        <v>54.115502</v>
      </c>
      <c r="N25" s="28">
        <v>54.115502</v>
      </c>
      <c r="O25" s="27">
        <v>0</v>
      </c>
      <c r="P25" s="24">
        <v>0</v>
      </c>
      <c r="Q25" s="25">
        <v>0</v>
      </c>
      <c r="R25" s="24">
        <v>0</v>
      </c>
      <c r="S25" s="24">
        <v>0</v>
      </c>
      <c r="T25" s="28">
        <v>0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171</v>
      </c>
      <c r="E26" s="31" t="s">
        <v>74</v>
      </c>
      <c r="F26" s="23" t="s">
        <v>75</v>
      </c>
      <c r="G26" s="23" t="s">
        <v>76</v>
      </c>
      <c r="H26" s="26" t="s">
        <v>77</v>
      </c>
      <c r="I26" s="27">
        <v>1073.90864</v>
      </c>
      <c r="J26" s="24">
        <v>181.39084</v>
      </c>
      <c r="K26" s="25">
        <v>1255.29948</v>
      </c>
      <c r="L26" s="24">
        <v>2374.569896</v>
      </c>
      <c r="M26" s="24">
        <v>396.783914</v>
      </c>
      <c r="N26" s="28">
        <v>2771.35381</v>
      </c>
      <c r="O26" s="27">
        <v>1455.22005</v>
      </c>
      <c r="P26" s="24">
        <v>215.765823</v>
      </c>
      <c r="Q26" s="25">
        <v>1670.985873</v>
      </c>
      <c r="R26" s="24">
        <v>2790.288662</v>
      </c>
      <c r="S26" s="24">
        <v>418.186022</v>
      </c>
      <c r="T26" s="28">
        <v>3208.474684</v>
      </c>
      <c r="U26" s="15">
        <f aca="true" t="shared" si="3" ref="U20:U70">+((K26/Q26)-1)*100</f>
        <v>-24.876714981060776</v>
      </c>
      <c r="V26" s="20">
        <f t="shared" si="2"/>
        <v>-13.623946487090299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78</v>
      </c>
      <c r="E27" s="31" t="s">
        <v>79</v>
      </c>
      <c r="F27" s="23" t="s">
        <v>80</v>
      </c>
      <c r="G27" s="23" t="s">
        <v>81</v>
      </c>
      <c r="H27" s="26" t="s">
        <v>79</v>
      </c>
      <c r="I27" s="27">
        <v>43.744398</v>
      </c>
      <c r="J27" s="24">
        <v>57.021274</v>
      </c>
      <c r="K27" s="25">
        <v>100.765672</v>
      </c>
      <c r="L27" s="24">
        <v>81.127952</v>
      </c>
      <c r="M27" s="24">
        <v>81.353956</v>
      </c>
      <c r="N27" s="28">
        <v>162.481908</v>
      </c>
      <c r="O27" s="27">
        <v>64.513035</v>
      </c>
      <c r="P27" s="24">
        <v>30.550755</v>
      </c>
      <c r="Q27" s="25">
        <v>95.06379</v>
      </c>
      <c r="R27" s="24">
        <v>148.381618</v>
      </c>
      <c r="S27" s="24">
        <v>75.843492</v>
      </c>
      <c r="T27" s="28">
        <v>224.22511</v>
      </c>
      <c r="U27" s="15">
        <f t="shared" si="3"/>
        <v>5.99795358464037</v>
      </c>
      <c r="V27" s="20">
        <f t="shared" si="2"/>
        <v>-27.536256755543565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82</v>
      </c>
      <c r="E28" s="23" t="s">
        <v>83</v>
      </c>
      <c r="F28" s="23" t="s">
        <v>84</v>
      </c>
      <c r="G28" s="23" t="s">
        <v>85</v>
      </c>
      <c r="H28" s="26" t="s">
        <v>86</v>
      </c>
      <c r="I28" s="27">
        <v>1766.54475</v>
      </c>
      <c r="J28" s="24">
        <v>91.49925</v>
      </c>
      <c r="K28" s="25">
        <v>1858.044</v>
      </c>
      <c r="L28" s="24">
        <v>3487.23855</v>
      </c>
      <c r="M28" s="24">
        <v>170.64894</v>
      </c>
      <c r="N28" s="28">
        <v>3657.88749</v>
      </c>
      <c r="O28" s="27">
        <v>1688.20638</v>
      </c>
      <c r="P28" s="24">
        <v>39.80698</v>
      </c>
      <c r="Q28" s="25">
        <v>1728.01336</v>
      </c>
      <c r="R28" s="24">
        <v>3121.40958</v>
      </c>
      <c r="S28" s="24">
        <v>73.15708</v>
      </c>
      <c r="T28" s="28">
        <v>3194.56666</v>
      </c>
      <c r="U28" s="15">
        <f t="shared" si="3"/>
        <v>7.52486311795646</v>
      </c>
      <c r="V28" s="20">
        <f t="shared" si="2"/>
        <v>14.503401534904903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87</v>
      </c>
      <c r="E29" s="23" t="s">
        <v>88</v>
      </c>
      <c r="F29" s="23" t="s">
        <v>49</v>
      </c>
      <c r="G29" s="23" t="s">
        <v>89</v>
      </c>
      <c r="H29" s="26" t="s">
        <v>90</v>
      </c>
      <c r="I29" s="27">
        <v>91.43</v>
      </c>
      <c r="J29" s="24">
        <v>26.9514</v>
      </c>
      <c r="K29" s="25">
        <v>118.3814</v>
      </c>
      <c r="L29" s="24">
        <v>198.1135</v>
      </c>
      <c r="M29" s="24">
        <v>57.4498</v>
      </c>
      <c r="N29" s="28">
        <v>255.5633</v>
      </c>
      <c r="O29" s="27">
        <v>41.39616</v>
      </c>
      <c r="P29" s="24">
        <v>15.540399</v>
      </c>
      <c r="Q29" s="25">
        <v>56.936559</v>
      </c>
      <c r="R29" s="24">
        <v>76.711682</v>
      </c>
      <c r="S29" s="24">
        <v>34.362027</v>
      </c>
      <c r="T29" s="28">
        <v>111.073709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87</v>
      </c>
      <c r="E30" s="23" t="s">
        <v>91</v>
      </c>
      <c r="F30" s="23" t="s">
        <v>49</v>
      </c>
      <c r="G30" s="23" t="s">
        <v>89</v>
      </c>
      <c r="H30" s="26" t="s">
        <v>92</v>
      </c>
      <c r="I30" s="27">
        <v>0</v>
      </c>
      <c r="J30" s="24">
        <v>0</v>
      </c>
      <c r="K30" s="25">
        <v>0</v>
      </c>
      <c r="L30" s="24">
        <v>0</v>
      </c>
      <c r="M30" s="24">
        <v>0</v>
      </c>
      <c r="N30" s="28">
        <v>0</v>
      </c>
      <c r="O30" s="27">
        <v>1.157312</v>
      </c>
      <c r="P30" s="24">
        <v>0.520254</v>
      </c>
      <c r="Q30" s="25">
        <v>1.677566</v>
      </c>
      <c r="R30" s="24">
        <v>2.137246</v>
      </c>
      <c r="S30" s="24">
        <v>1.157818</v>
      </c>
      <c r="T30" s="28">
        <v>3.295064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93</v>
      </c>
      <c r="E31" s="23" t="s">
        <v>179</v>
      </c>
      <c r="F31" s="23" t="s">
        <v>39</v>
      </c>
      <c r="G31" s="23" t="s">
        <v>95</v>
      </c>
      <c r="H31" s="26" t="s">
        <v>96</v>
      </c>
      <c r="I31" s="27">
        <v>141.85924</v>
      </c>
      <c r="J31" s="24">
        <v>13.6218</v>
      </c>
      <c r="K31" s="25">
        <v>155.48104</v>
      </c>
      <c r="L31" s="24">
        <v>304.158152</v>
      </c>
      <c r="M31" s="24">
        <v>28.048262</v>
      </c>
      <c r="N31" s="28">
        <v>332.206414</v>
      </c>
      <c r="O31" s="27">
        <v>0</v>
      </c>
      <c r="P31" s="24">
        <v>0</v>
      </c>
      <c r="Q31" s="25">
        <v>0</v>
      </c>
      <c r="R31" s="24">
        <v>0</v>
      </c>
      <c r="S31" s="24">
        <v>0</v>
      </c>
      <c r="T31" s="28">
        <v>0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93</v>
      </c>
      <c r="E32" s="23" t="s">
        <v>94</v>
      </c>
      <c r="F32" s="23" t="s">
        <v>39</v>
      </c>
      <c r="G32" s="23" t="s">
        <v>95</v>
      </c>
      <c r="H32" s="26" t="s">
        <v>96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95.681245</v>
      </c>
      <c r="P32" s="24">
        <v>7.736391</v>
      </c>
      <c r="Q32" s="25">
        <v>103.417636</v>
      </c>
      <c r="R32" s="24">
        <v>211.915535</v>
      </c>
      <c r="S32" s="24">
        <v>14.861541</v>
      </c>
      <c r="T32" s="28">
        <v>226.777076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97</v>
      </c>
      <c r="E33" s="23" t="s">
        <v>98</v>
      </c>
      <c r="F33" s="23" t="s">
        <v>24</v>
      </c>
      <c r="G33" s="23" t="s">
        <v>99</v>
      </c>
      <c r="H33" s="26" t="s">
        <v>100</v>
      </c>
      <c r="I33" s="27">
        <v>251.991</v>
      </c>
      <c r="J33" s="24">
        <v>33.3012</v>
      </c>
      <c r="K33" s="25">
        <v>285.2922</v>
      </c>
      <c r="L33" s="24">
        <v>506.98</v>
      </c>
      <c r="M33" s="24">
        <v>83.4592</v>
      </c>
      <c r="N33" s="28">
        <v>590.4392</v>
      </c>
      <c r="O33" s="27">
        <v>178.164</v>
      </c>
      <c r="P33" s="24">
        <v>78.6</v>
      </c>
      <c r="Q33" s="25">
        <v>256.764</v>
      </c>
      <c r="R33" s="24">
        <v>487.78</v>
      </c>
      <c r="S33" s="24">
        <v>163.5672</v>
      </c>
      <c r="T33" s="28">
        <v>651.3472</v>
      </c>
      <c r="U33" s="15">
        <f t="shared" si="3"/>
        <v>11.110669720054211</v>
      </c>
      <c r="V33" s="20">
        <f t="shared" si="2"/>
        <v>-9.351080345474738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97</v>
      </c>
      <c r="E34" s="23" t="s">
        <v>101</v>
      </c>
      <c r="F34" s="23" t="s">
        <v>24</v>
      </c>
      <c r="G34" s="23" t="s">
        <v>99</v>
      </c>
      <c r="H34" s="26" t="s">
        <v>100</v>
      </c>
      <c r="I34" s="27">
        <v>131.211</v>
      </c>
      <c r="J34" s="24">
        <v>17.3307</v>
      </c>
      <c r="K34" s="25">
        <v>148.5417</v>
      </c>
      <c r="L34" s="24">
        <v>302.396</v>
      </c>
      <c r="M34" s="24">
        <v>50.9827</v>
      </c>
      <c r="N34" s="28">
        <v>353.3787</v>
      </c>
      <c r="O34" s="27">
        <v>64.68</v>
      </c>
      <c r="P34" s="24">
        <v>28.605</v>
      </c>
      <c r="Q34" s="25">
        <v>93.285</v>
      </c>
      <c r="R34" s="24">
        <v>191.96</v>
      </c>
      <c r="S34" s="24">
        <v>63.5394</v>
      </c>
      <c r="T34" s="28">
        <v>255.4994</v>
      </c>
      <c r="U34" s="15">
        <f t="shared" si="3"/>
        <v>59.23428203891301</v>
      </c>
      <c r="V34" s="20">
        <f t="shared" si="2"/>
        <v>38.30901364151931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191</v>
      </c>
      <c r="E35" s="23" t="s">
        <v>192</v>
      </c>
      <c r="F35" s="23" t="s">
        <v>44</v>
      </c>
      <c r="G35" s="23" t="s">
        <v>44</v>
      </c>
      <c r="H35" s="26" t="s">
        <v>118</v>
      </c>
      <c r="I35" s="27">
        <v>10.92</v>
      </c>
      <c r="J35" s="24">
        <v>0</v>
      </c>
      <c r="K35" s="25">
        <v>10.92</v>
      </c>
      <c r="L35" s="24">
        <v>10.92</v>
      </c>
      <c r="M35" s="24">
        <v>0</v>
      </c>
      <c r="N35" s="28">
        <v>10.92</v>
      </c>
      <c r="O35" s="27">
        <v>24.8</v>
      </c>
      <c r="P35" s="24">
        <v>0</v>
      </c>
      <c r="Q35" s="25">
        <v>24.8</v>
      </c>
      <c r="R35" s="24">
        <v>24.8</v>
      </c>
      <c r="S35" s="24">
        <v>0</v>
      </c>
      <c r="T35" s="28">
        <v>24.8</v>
      </c>
      <c r="U35" s="15">
        <f t="shared" si="3"/>
        <v>-55.96774193548387</v>
      </c>
      <c r="V35" s="20">
        <f t="shared" si="2"/>
        <v>-55.96774193548387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102</v>
      </c>
      <c r="E36" s="23" t="s">
        <v>157</v>
      </c>
      <c r="F36" s="23" t="s">
        <v>104</v>
      </c>
      <c r="G36" s="23" t="s">
        <v>105</v>
      </c>
      <c r="H36" s="26" t="s">
        <v>158</v>
      </c>
      <c r="I36" s="27">
        <v>0</v>
      </c>
      <c r="J36" s="24">
        <v>0</v>
      </c>
      <c r="K36" s="25">
        <v>0</v>
      </c>
      <c r="L36" s="24">
        <v>38.532705</v>
      </c>
      <c r="M36" s="24">
        <v>1.259454</v>
      </c>
      <c r="N36" s="28">
        <v>39.792159</v>
      </c>
      <c r="O36" s="27">
        <v>113.28111</v>
      </c>
      <c r="P36" s="24">
        <v>2.977168</v>
      </c>
      <c r="Q36" s="25">
        <v>116.258278</v>
      </c>
      <c r="R36" s="24">
        <v>350.568398</v>
      </c>
      <c r="S36" s="24">
        <v>9.233341</v>
      </c>
      <c r="T36" s="28">
        <v>359.801739</v>
      </c>
      <c r="U36" s="14" t="s">
        <v>18</v>
      </c>
      <c r="V36" s="20">
        <f t="shared" si="2"/>
        <v>-88.94053177436143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102</v>
      </c>
      <c r="E37" s="31" t="s">
        <v>103</v>
      </c>
      <c r="F37" s="23" t="s">
        <v>104</v>
      </c>
      <c r="G37" s="23" t="s">
        <v>105</v>
      </c>
      <c r="H37" s="26" t="s">
        <v>106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0</v>
      </c>
      <c r="P37" s="24">
        <v>0</v>
      </c>
      <c r="Q37" s="25">
        <v>0</v>
      </c>
      <c r="R37" s="24">
        <v>28.176181</v>
      </c>
      <c r="S37" s="24">
        <v>3.333364</v>
      </c>
      <c r="T37" s="28">
        <v>31.509546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107</v>
      </c>
      <c r="E38" s="23" t="s">
        <v>108</v>
      </c>
      <c r="F38" s="23" t="s">
        <v>32</v>
      </c>
      <c r="G38" s="23" t="s">
        <v>33</v>
      </c>
      <c r="H38" s="26" t="s">
        <v>33</v>
      </c>
      <c r="I38" s="27">
        <v>17.920006</v>
      </c>
      <c r="J38" s="24">
        <v>0</v>
      </c>
      <c r="K38" s="25">
        <v>17.920006</v>
      </c>
      <c r="L38" s="24">
        <v>33.904436</v>
      </c>
      <c r="M38" s="24">
        <v>0</v>
      </c>
      <c r="N38" s="28">
        <v>33.904436</v>
      </c>
      <c r="O38" s="27">
        <v>147.777406</v>
      </c>
      <c r="P38" s="24">
        <v>10.276318</v>
      </c>
      <c r="Q38" s="25">
        <v>158.053724</v>
      </c>
      <c r="R38" s="24">
        <v>288.477454</v>
      </c>
      <c r="S38" s="24">
        <v>22.520531</v>
      </c>
      <c r="T38" s="28">
        <v>310.997985</v>
      </c>
      <c r="U38" s="15">
        <f t="shared" si="3"/>
        <v>-88.66207923073043</v>
      </c>
      <c r="V38" s="20">
        <f t="shared" si="2"/>
        <v>-89.09818145606313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109</v>
      </c>
      <c r="E39" s="23" t="s">
        <v>110</v>
      </c>
      <c r="F39" s="23" t="s">
        <v>24</v>
      </c>
      <c r="G39" s="23" t="s">
        <v>111</v>
      </c>
      <c r="H39" s="26" t="s">
        <v>112</v>
      </c>
      <c r="I39" s="27">
        <v>53.87982</v>
      </c>
      <c r="J39" s="24">
        <v>1.75863</v>
      </c>
      <c r="K39" s="25">
        <v>55.63845</v>
      </c>
      <c r="L39" s="24">
        <v>104.50572</v>
      </c>
      <c r="M39" s="24">
        <v>3.69463</v>
      </c>
      <c r="N39" s="28">
        <v>108.20035</v>
      </c>
      <c r="O39" s="27">
        <v>0</v>
      </c>
      <c r="P39" s="24">
        <v>0</v>
      </c>
      <c r="Q39" s="25">
        <v>0</v>
      </c>
      <c r="R39" s="24">
        <v>33.024548</v>
      </c>
      <c r="S39" s="24">
        <v>0.865692</v>
      </c>
      <c r="T39" s="28">
        <v>33.89024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113</v>
      </c>
      <c r="E40" s="23" t="s">
        <v>114</v>
      </c>
      <c r="F40" s="23" t="s">
        <v>44</v>
      </c>
      <c r="G40" s="23" t="s">
        <v>44</v>
      </c>
      <c r="H40" s="26" t="s">
        <v>115</v>
      </c>
      <c r="I40" s="27">
        <v>0</v>
      </c>
      <c r="J40" s="24">
        <v>0</v>
      </c>
      <c r="K40" s="25">
        <v>0</v>
      </c>
      <c r="L40" s="24">
        <v>0</v>
      </c>
      <c r="M40" s="24">
        <v>0</v>
      </c>
      <c r="N40" s="28">
        <v>0</v>
      </c>
      <c r="O40" s="27">
        <v>395.313376</v>
      </c>
      <c r="P40" s="24">
        <v>19.436903</v>
      </c>
      <c r="Q40" s="25">
        <v>414.750279</v>
      </c>
      <c r="R40" s="24">
        <v>794.431482</v>
      </c>
      <c r="S40" s="24">
        <v>45.487024</v>
      </c>
      <c r="T40" s="28">
        <v>839.918506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193</v>
      </c>
      <c r="C41" s="23" t="s">
        <v>27</v>
      </c>
      <c r="D41" s="23" t="s">
        <v>113</v>
      </c>
      <c r="E41" s="23" t="s">
        <v>114</v>
      </c>
      <c r="F41" s="23" t="s">
        <v>44</v>
      </c>
      <c r="G41" s="23" t="s">
        <v>44</v>
      </c>
      <c r="H41" s="26" t="s">
        <v>115</v>
      </c>
      <c r="I41" s="27">
        <v>0</v>
      </c>
      <c r="J41" s="24">
        <v>0</v>
      </c>
      <c r="K41" s="25">
        <v>0</v>
      </c>
      <c r="L41" s="24">
        <v>0</v>
      </c>
      <c r="M41" s="24">
        <v>0</v>
      </c>
      <c r="N41" s="28">
        <v>0</v>
      </c>
      <c r="O41" s="27">
        <v>0</v>
      </c>
      <c r="P41" s="24">
        <v>0.006004</v>
      </c>
      <c r="Q41" s="25">
        <v>0.006004</v>
      </c>
      <c r="R41" s="24">
        <v>0</v>
      </c>
      <c r="S41" s="24">
        <v>0.006004</v>
      </c>
      <c r="T41" s="28">
        <v>0.006004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116</v>
      </c>
      <c r="E42" s="23" t="s">
        <v>180</v>
      </c>
      <c r="F42" s="23" t="s">
        <v>44</v>
      </c>
      <c r="G42" s="23" t="s">
        <v>44</v>
      </c>
      <c r="H42" s="26" t="s">
        <v>118</v>
      </c>
      <c r="I42" s="27">
        <v>1637.324223</v>
      </c>
      <c r="J42" s="24">
        <v>46.889125</v>
      </c>
      <c r="K42" s="25">
        <v>1684.213347</v>
      </c>
      <c r="L42" s="24">
        <v>3424.950851</v>
      </c>
      <c r="M42" s="24">
        <v>140.198528</v>
      </c>
      <c r="N42" s="28">
        <v>3565.149378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116</v>
      </c>
      <c r="E43" s="23" t="s">
        <v>117</v>
      </c>
      <c r="F43" s="23" t="s">
        <v>44</v>
      </c>
      <c r="G43" s="23" t="s">
        <v>44</v>
      </c>
      <c r="H43" s="26" t="s">
        <v>118</v>
      </c>
      <c r="I43" s="27">
        <v>285.733166</v>
      </c>
      <c r="J43" s="24">
        <v>5.558735</v>
      </c>
      <c r="K43" s="25">
        <v>291.291901</v>
      </c>
      <c r="L43" s="24">
        <v>516.99095</v>
      </c>
      <c r="M43" s="24">
        <v>11.388895</v>
      </c>
      <c r="N43" s="28">
        <v>528.379845</v>
      </c>
      <c r="O43" s="27">
        <v>1936.809134</v>
      </c>
      <c r="P43" s="24">
        <v>120.20455</v>
      </c>
      <c r="Q43" s="25">
        <v>2057.013684</v>
      </c>
      <c r="R43" s="24">
        <v>4012.312762</v>
      </c>
      <c r="S43" s="24">
        <v>297.595515</v>
      </c>
      <c r="T43" s="28">
        <v>4309.908277</v>
      </c>
      <c r="U43" s="15">
        <f t="shared" si="3"/>
        <v>-85.83908783564515</v>
      </c>
      <c r="V43" s="20">
        <f t="shared" si="2"/>
        <v>-87.74034594147349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119</v>
      </c>
      <c r="E44" s="23" t="s">
        <v>120</v>
      </c>
      <c r="F44" s="23" t="s">
        <v>39</v>
      </c>
      <c r="G44" s="23" t="s">
        <v>40</v>
      </c>
      <c r="H44" s="26" t="s">
        <v>121</v>
      </c>
      <c r="I44" s="27">
        <v>0</v>
      </c>
      <c r="J44" s="24">
        <v>562.5035</v>
      </c>
      <c r="K44" s="25">
        <v>562.5035</v>
      </c>
      <c r="L44" s="24">
        <v>0</v>
      </c>
      <c r="M44" s="24">
        <v>1251.3951</v>
      </c>
      <c r="N44" s="28">
        <v>1251.3951</v>
      </c>
      <c r="O44" s="27">
        <v>0</v>
      </c>
      <c r="P44" s="24">
        <v>606.372</v>
      </c>
      <c r="Q44" s="25">
        <v>606.372</v>
      </c>
      <c r="R44" s="24">
        <v>0</v>
      </c>
      <c r="S44" s="24">
        <v>1351.2478</v>
      </c>
      <c r="T44" s="28">
        <v>1351.2478</v>
      </c>
      <c r="U44" s="15">
        <f t="shared" si="3"/>
        <v>-7.234585370036861</v>
      </c>
      <c r="V44" s="20">
        <f t="shared" si="2"/>
        <v>-7.389666055330501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119</v>
      </c>
      <c r="E45" s="23" t="s">
        <v>123</v>
      </c>
      <c r="F45" s="23" t="s">
        <v>39</v>
      </c>
      <c r="G45" s="23" t="s">
        <v>40</v>
      </c>
      <c r="H45" s="26" t="s">
        <v>121</v>
      </c>
      <c r="I45" s="27">
        <v>0</v>
      </c>
      <c r="J45" s="24">
        <v>43.6909</v>
      </c>
      <c r="K45" s="25">
        <v>43.6909</v>
      </c>
      <c r="L45" s="24">
        <v>0</v>
      </c>
      <c r="M45" s="24">
        <v>85.9137</v>
      </c>
      <c r="N45" s="28">
        <v>85.9137</v>
      </c>
      <c r="O45" s="27">
        <v>0</v>
      </c>
      <c r="P45" s="24">
        <v>16.6836</v>
      </c>
      <c r="Q45" s="25">
        <v>16.6836</v>
      </c>
      <c r="R45" s="24">
        <v>0</v>
      </c>
      <c r="S45" s="24">
        <v>33.9034</v>
      </c>
      <c r="T45" s="28">
        <v>33.9034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119</v>
      </c>
      <c r="E46" s="31" t="s">
        <v>122</v>
      </c>
      <c r="F46" s="23" t="s">
        <v>39</v>
      </c>
      <c r="G46" s="23" t="s">
        <v>42</v>
      </c>
      <c r="H46" s="26" t="s">
        <v>42</v>
      </c>
      <c r="I46" s="27">
        <v>0</v>
      </c>
      <c r="J46" s="24">
        <v>0</v>
      </c>
      <c r="K46" s="25">
        <v>0</v>
      </c>
      <c r="L46" s="24">
        <v>0</v>
      </c>
      <c r="M46" s="24">
        <v>0</v>
      </c>
      <c r="N46" s="28">
        <v>0</v>
      </c>
      <c r="O46" s="27">
        <v>31.878</v>
      </c>
      <c r="P46" s="24">
        <v>250.122</v>
      </c>
      <c r="Q46" s="25">
        <v>282</v>
      </c>
      <c r="R46" s="24">
        <v>223.5972</v>
      </c>
      <c r="S46" s="24">
        <v>403.4344</v>
      </c>
      <c r="T46" s="28">
        <v>627.0316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165</v>
      </c>
      <c r="E47" s="23" t="s">
        <v>72</v>
      </c>
      <c r="F47" s="23" t="s">
        <v>44</v>
      </c>
      <c r="G47" s="23" t="s">
        <v>44</v>
      </c>
      <c r="H47" s="26" t="s">
        <v>73</v>
      </c>
      <c r="I47" s="27">
        <v>1307.60474</v>
      </c>
      <c r="J47" s="24">
        <v>110.13111</v>
      </c>
      <c r="K47" s="25">
        <v>1417.73585</v>
      </c>
      <c r="L47" s="24">
        <v>2821.24806</v>
      </c>
      <c r="M47" s="24">
        <v>277.50798</v>
      </c>
      <c r="N47" s="28">
        <v>3098.75604</v>
      </c>
      <c r="O47" s="27">
        <v>1071.5913</v>
      </c>
      <c r="P47" s="24">
        <v>107.5591</v>
      </c>
      <c r="Q47" s="25">
        <v>1179.1504</v>
      </c>
      <c r="R47" s="24">
        <v>2192.24817</v>
      </c>
      <c r="S47" s="24">
        <v>231.52586</v>
      </c>
      <c r="T47" s="28">
        <v>2423.77403</v>
      </c>
      <c r="U47" s="15">
        <f t="shared" si="3"/>
        <v>20.233674177611285</v>
      </c>
      <c r="V47" s="20">
        <f t="shared" si="2"/>
        <v>27.848388572758175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125</v>
      </c>
      <c r="E48" s="23" t="s">
        <v>126</v>
      </c>
      <c r="F48" s="23" t="s">
        <v>30</v>
      </c>
      <c r="G48" s="23" t="s">
        <v>31</v>
      </c>
      <c r="H48" s="26" t="s">
        <v>31</v>
      </c>
      <c r="I48" s="27">
        <v>1299.282248</v>
      </c>
      <c r="J48" s="24">
        <v>20.073397</v>
      </c>
      <c r="K48" s="25">
        <v>1319.355645</v>
      </c>
      <c r="L48" s="24">
        <v>2799.093428</v>
      </c>
      <c r="M48" s="24">
        <v>34.645897</v>
      </c>
      <c r="N48" s="28">
        <v>2833.739325</v>
      </c>
      <c r="O48" s="27">
        <v>562.779334</v>
      </c>
      <c r="P48" s="24">
        <v>4.683331</v>
      </c>
      <c r="Q48" s="25">
        <v>567.462665</v>
      </c>
      <c r="R48" s="24">
        <v>1242.009865</v>
      </c>
      <c r="S48" s="24">
        <v>8.900787</v>
      </c>
      <c r="T48" s="28">
        <v>1250.910652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127</v>
      </c>
      <c r="E49" s="23" t="s">
        <v>128</v>
      </c>
      <c r="F49" s="23" t="s">
        <v>39</v>
      </c>
      <c r="G49" s="23" t="s">
        <v>129</v>
      </c>
      <c r="H49" s="26" t="s">
        <v>129</v>
      </c>
      <c r="I49" s="27">
        <v>262.850357</v>
      </c>
      <c r="J49" s="24">
        <v>70.811988</v>
      </c>
      <c r="K49" s="25">
        <v>333.662346</v>
      </c>
      <c r="L49" s="24">
        <v>556.780542</v>
      </c>
      <c r="M49" s="24">
        <v>147.36268</v>
      </c>
      <c r="N49" s="28">
        <v>704.143221</v>
      </c>
      <c r="O49" s="27">
        <v>279.665413</v>
      </c>
      <c r="P49" s="24">
        <v>71.239389</v>
      </c>
      <c r="Q49" s="25">
        <v>350.904803</v>
      </c>
      <c r="R49" s="24">
        <v>641.670273</v>
      </c>
      <c r="S49" s="24">
        <v>171.613677</v>
      </c>
      <c r="T49" s="28">
        <v>813.283951</v>
      </c>
      <c r="U49" s="15">
        <f t="shared" si="3"/>
        <v>-4.913713592002333</v>
      </c>
      <c r="V49" s="20">
        <f t="shared" si="2"/>
        <v>-13.419757006861177</v>
      </c>
    </row>
    <row r="50" spans="1:22" ht="15">
      <c r="A50" s="22" t="s">
        <v>9</v>
      </c>
      <c r="B50" s="23" t="s">
        <v>20</v>
      </c>
      <c r="C50" s="23" t="s">
        <v>21</v>
      </c>
      <c r="D50" s="23" t="s">
        <v>163</v>
      </c>
      <c r="E50" s="23" t="s">
        <v>164</v>
      </c>
      <c r="F50" s="23" t="s">
        <v>24</v>
      </c>
      <c r="G50" s="23" t="s">
        <v>99</v>
      </c>
      <c r="H50" s="26" t="s">
        <v>124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0</v>
      </c>
      <c r="P50" s="24">
        <v>0</v>
      </c>
      <c r="Q50" s="25">
        <v>0</v>
      </c>
      <c r="R50" s="24">
        <v>8.4</v>
      </c>
      <c r="S50" s="24">
        <v>0</v>
      </c>
      <c r="T50" s="28">
        <v>8.4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21</v>
      </c>
      <c r="D51" s="23" t="s">
        <v>130</v>
      </c>
      <c r="E51" s="23" t="s">
        <v>131</v>
      </c>
      <c r="F51" s="23" t="s">
        <v>24</v>
      </c>
      <c r="G51" s="23" t="s">
        <v>25</v>
      </c>
      <c r="H51" s="26" t="s">
        <v>26</v>
      </c>
      <c r="I51" s="27">
        <v>67.589508</v>
      </c>
      <c r="J51" s="24">
        <v>2.20122</v>
      </c>
      <c r="K51" s="25">
        <v>69.790728</v>
      </c>
      <c r="L51" s="24">
        <v>123.333574</v>
      </c>
      <c r="M51" s="24">
        <v>4.04778</v>
      </c>
      <c r="N51" s="28">
        <v>127.381354</v>
      </c>
      <c r="O51" s="27">
        <v>44.275</v>
      </c>
      <c r="P51" s="24">
        <v>2.79594</v>
      </c>
      <c r="Q51" s="25">
        <v>47.07094</v>
      </c>
      <c r="R51" s="24">
        <v>115.12732</v>
      </c>
      <c r="S51" s="24">
        <v>5.6466</v>
      </c>
      <c r="T51" s="28">
        <v>120.77392</v>
      </c>
      <c r="U51" s="15">
        <f t="shared" si="3"/>
        <v>48.26712192278293</v>
      </c>
      <c r="V51" s="20">
        <f t="shared" si="2"/>
        <v>5.4709112695853435</v>
      </c>
    </row>
    <row r="52" spans="1:22" ht="15">
      <c r="A52" s="22" t="s">
        <v>9</v>
      </c>
      <c r="B52" s="23" t="s">
        <v>20</v>
      </c>
      <c r="C52" s="23" t="s">
        <v>21</v>
      </c>
      <c r="D52" s="23" t="s">
        <v>175</v>
      </c>
      <c r="E52" s="23" t="s">
        <v>132</v>
      </c>
      <c r="F52" s="23" t="s">
        <v>24</v>
      </c>
      <c r="G52" s="23" t="s">
        <v>111</v>
      </c>
      <c r="H52" s="26" t="s">
        <v>112</v>
      </c>
      <c r="I52" s="27">
        <v>0</v>
      </c>
      <c r="J52" s="24">
        <v>0</v>
      </c>
      <c r="K52" s="25">
        <v>0</v>
      </c>
      <c r="L52" s="24">
        <v>459.286702</v>
      </c>
      <c r="M52" s="24">
        <v>0</v>
      </c>
      <c r="N52" s="28">
        <v>459.286702</v>
      </c>
      <c r="O52" s="27">
        <v>0</v>
      </c>
      <c r="P52" s="24">
        <v>0</v>
      </c>
      <c r="Q52" s="25">
        <v>0</v>
      </c>
      <c r="R52" s="24">
        <v>216.913542</v>
      </c>
      <c r="S52" s="24">
        <v>0</v>
      </c>
      <c r="T52" s="28">
        <v>216.913542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21</v>
      </c>
      <c r="D53" s="23" t="s">
        <v>194</v>
      </c>
      <c r="E53" s="23" t="s">
        <v>25</v>
      </c>
      <c r="F53" s="23" t="s">
        <v>24</v>
      </c>
      <c r="G53" s="23" t="s">
        <v>25</v>
      </c>
      <c r="H53" s="26" t="s">
        <v>195</v>
      </c>
      <c r="I53" s="27">
        <v>0</v>
      </c>
      <c r="J53" s="24">
        <v>0</v>
      </c>
      <c r="K53" s="25">
        <v>0</v>
      </c>
      <c r="L53" s="24">
        <v>0</v>
      </c>
      <c r="M53" s="24">
        <v>0</v>
      </c>
      <c r="N53" s="28">
        <v>0</v>
      </c>
      <c r="O53" s="27">
        <v>64.8</v>
      </c>
      <c r="P53" s="24">
        <v>0</v>
      </c>
      <c r="Q53" s="25">
        <v>64.8</v>
      </c>
      <c r="R53" s="24">
        <v>64.8</v>
      </c>
      <c r="S53" s="24">
        <v>0</v>
      </c>
      <c r="T53" s="28">
        <v>64.8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133</v>
      </c>
      <c r="E54" s="23" t="s">
        <v>134</v>
      </c>
      <c r="F54" s="23" t="s">
        <v>24</v>
      </c>
      <c r="G54" s="23" t="s">
        <v>55</v>
      </c>
      <c r="H54" s="26" t="s">
        <v>135</v>
      </c>
      <c r="I54" s="27">
        <v>73.91685</v>
      </c>
      <c r="J54" s="24">
        <v>54.743634</v>
      </c>
      <c r="K54" s="25">
        <v>128.660484</v>
      </c>
      <c r="L54" s="24">
        <v>167.358189</v>
      </c>
      <c r="M54" s="24">
        <v>98.767873</v>
      </c>
      <c r="N54" s="28">
        <v>266.126062</v>
      </c>
      <c r="O54" s="27">
        <v>29.942406</v>
      </c>
      <c r="P54" s="24">
        <v>26.900595</v>
      </c>
      <c r="Q54" s="25">
        <v>56.843001</v>
      </c>
      <c r="R54" s="24">
        <v>70.073266</v>
      </c>
      <c r="S54" s="24">
        <v>58.802033</v>
      </c>
      <c r="T54" s="28">
        <v>128.875299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136</v>
      </c>
      <c r="E55" s="23" t="s">
        <v>137</v>
      </c>
      <c r="F55" s="23" t="s">
        <v>44</v>
      </c>
      <c r="G55" s="23" t="s">
        <v>44</v>
      </c>
      <c r="H55" s="26" t="s">
        <v>118</v>
      </c>
      <c r="I55" s="27">
        <v>811.529408</v>
      </c>
      <c r="J55" s="24">
        <v>187.332506</v>
      </c>
      <c r="K55" s="25">
        <v>998.861914</v>
      </c>
      <c r="L55" s="24">
        <v>1626.327626</v>
      </c>
      <c r="M55" s="24">
        <v>392.494487</v>
      </c>
      <c r="N55" s="28">
        <v>2018.822113</v>
      </c>
      <c r="O55" s="27">
        <v>541.508387</v>
      </c>
      <c r="P55" s="24">
        <v>143.1753</v>
      </c>
      <c r="Q55" s="25">
        <v>684.683687</v>
      </c>
      <c r="R55" s="24">
        <v>1138.078775</v>
      </c>
      <c r="S55" s="24">
        <v>272.153157</v>
      </c>
      <c r="T55" s="28">
        <v>1410.231931</v>
      </c>
      <c r="U55" s="15">
        <f t="shared" si="3"/>
        <v>45.88662370161012</v>
      </c>
      <c r="V55" s="20">
        <f t="shared" si="2"/>
        <v>43.15532563274515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196</v>
      </c>
      <c r="E56" s="23" t="s">
        <v>197</v>
      </c>
      <c r="F56" s="23" t="s">
        <v>44</v>
      </c>
      <c r="G56" s="23" t="s">
        <v>44</v>
      </c>
      <c r="H56" s="26" t="s">
        <v>198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19.2</v>
      </c>
      <c r="P56" s="24">
        <v>0</v>
      </c>
      <c r="Q56" s="25">
        <v>19.2</v>
      </c>
      <c r="R56" s="24">
        <v>19.2</v>
      </c>
      <c r="S56" s="24">
        <v>0</v>
      </c>
      <c r="T56" s="28">
        <v>19.2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21</v>
      </c>
      <c r="D57" s="23" t="s">
        <v>138</v>
      </c>
      <c r="E57" s="23" t="s">
        <v>139</v>
      </c>
      <c r="F57" s="23" t="s">
        <v>32</v>
      </c>
      <c r="G57" s="23" t="s">
        <v>32</v>
      </c>
      <c r="H57" s="26" t="s">
        <v>140</v>
      </c>
      <c r="I57" s="27">
        <v>37.21793</v>
      </c>
      <c r="J57" s="24">
        <v>0.414776</v>
      </c>
      <c r="K57" s="25">
        <v>37.632706</v>
      </c>
      <c r="L57" s="24">
        <v>86.83442</v>
      </c>
      <c r="M57" s="24">
        <v>0.979184</v>
      </c>
      <c r="N57" s="28">
        <v>87.813604</v>
      </c>
      <c r="O57" s="27">
        <v>36.957699</v>
      </c>
      <c r="P57" s="24">
        <v>1.02575</v>
      </c>
      <c r="Q57" s="25">
        <v>37.983449</v>
      </c>
      <c r="R57" s="24">
        <v>58.886837</v>
      </c>
      <c r="S57" s="24">
        <v>1.462687</v>
      </c>
      <c r="T57" s="28">
        <v>60.349523</v>
      </c>
      <c r="U57" s="15">
        <f t="shared" si="3"/>
        <v>-0.9234100884308871</v>
      </c>
      <c r="V57" s="20">
        <f t="shared" si="2"/>
        <v>45.50836466429071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141</v>
      </c>
      <c r="E58" s="23" t="s">
        <v>142</v>
      </c>
      <c r="F58" s="23" t="s">
        <v>49</v>
      </c>
      <c r="G58" s="23" t="s">
        <v>50</v>
      </c>
      <c r="H58" s="26" t="s">
        <v>63</v>
      </c>
      <c r="I58" s="27">
        <v>110.871384</v>
      </c>
      <c r="J58" s="24">
        <v>24.57882</v>
      </c>
      <c r="K58" s="25">
        <v>135.450204</v>
      </c>
      <c r="L58" s="24">
        <v>276.640133</v>
      </c>
      <c r="M58" s="24">
        <v>59.778917</v>
      </c>
      <c r="N58" s="28">
        <v>336.41905</v>
      </c>
      <c r="O58" s="27">
        <v>143.436679</v>
      </c>
      <c r="P58" s="24">
        <v>34.805697</v>
      </c>
      <c r="Q58" s="25">
        <v>178.242376</v>
      </c>
      <c r="R58" s="24">
        <v>302.186946</v>
      </c>
      <c r="S58" s="24">
        <v>72.275668</v>
      </c>
      <c r="T58" s="28">
        <v>374.462614</v>
      </c>
      <c r="U58" s="15">
        <f t="shared" si="3"/>
        <v>-24.007855460813644</v>
      </c>
      <c r="V58" s="20">
        <f t="shared" si="2"/>
        <v>-10.159509274803046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143</v>
      </c>
      <c r="E59" s="23" t="s">
        <v>144</v>
      </c>
      <c r="F59" s="23" t="s">
        <v>39</v>
      </c>
      <c r="G59" s="23" t="s">
        <v>95</v>
      </c>
      <c r="H59" s="26" t="s">
        <v>96</v>
      </c>
      <c r="I59" s="27">
        <v>929.348569</v>
      </c>
      <c r="J59" s="24">
        <v>54.100963</v>
      </c>
      <c r="K59" s="25">
        <v>983.449531</v>
      </c>
      <c r="L59" s="24">
        <v>2112.952036</v>
      </c>
      <c r="M59" s="24">
        <v>110.094584</v>
      </c>
      <c r="N59" s="28">
        <v>2223.04662</v>
      </c>
      <c r="O59" s="27">
        <v>1697.144007</v>
      </c>
      <c r="P59" s="24">
        <v>30.967079</v>
      </c>
      <c r="Q59" s="25">
        <v>1728.111085</v>
      </c>
      <c r="R59" s="24">
        <v>3175.505344</v>
      </c>
      <c r="S59" s="24">
        <v>71.195413</v>
      </c>
      <c r="T59" s="28">
        <v>3246.700757</v>
      </c>
      <c r="U59" s="15">
        <f t="shared" si="3"/>
        <v>-43.09106980816571</v>
      </c>
      <c r="V59" s="20">
        <f t="shared" si="2"/>
        <v>-31.529057144948325</v>
      </c>
    </row>
    <row r="60" spans="1:22" ht="15">
      <c r="A60" s="22" t="s">
        <v>9</v>
      </c>
      <c r="B60" s="23" t="s">
        <v>20</v>
      </c>
      <c r="C60" s="23" t="s">
        <v>21</v>
      </c>
      <c r="D60" s="23" t="s">
        <v>199</v>
      </c>
      <c r="E60" s="23" t="s">
        <v>124</v>
      </c>
      <c r="F60" s="23" t="s">
        <v>24</v>
      </c>
      <c r="G60" s="23" t="s">
        <v>99</v>
      </c>
      <c r="H60" s="26" t="s">
        <v>124</v>
      </c>
      <c r="I60" s="27">
        <v>0</v>
      </c>
      <c r="J60" s="24">
        <v>4.939</v>
      </c>
      <c r="K60" s="25">
        <v>4.939</v>
      </c>
      <c r="L60" s="24">
        <v>0</v>
      </c>
      <c r="M60" s="24">
        <v>4.939</v>
      </c>
      <c r="N60" s="28">
        <v>4.939</v>
      </c>
      <c r="O60" s="27">
        <v>0</v>
      </c>
      <c r="P60" s="24">
        <v>3.225</v>
      </c>
      <c r="Q60" s="25">
        <v>3.225</v>
      </c>
      <c r="R60" s="24">
        <v>0</v>
      </c>
      <c r="S60" s="24">
        <v>3.225</v>
      </c>
      <c r="T60" s="28">
        <v>3.225</v>
      </c>
      <c r="U60" s="15">
        <f t="shared" si="3"/>
        <v>53.14728682170542</v>
      </c>
      <c r="V60" s="20">
        <f t="shared" si="2"/>
        <v>53.14728682170542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145</v>
      </c>
      <c r="E61" s="23" t="s">
        <v>146</v>
      </c>
      <c r="F61" s="23" t="s">
        <v>44</v>
      </c>
      <c r="G61" s="23" t="s">
        <v>44</v>
      </c>
      <c r="H61" s="26" t="s">
        <v>147</v>
      </c>
      <c r="I61" s="27">
        <v>972.9552</v>
      </c>
      <c r="J61" s="24">
        <v>169.2656</v>
      </c>
      <c r="K61" s="25">
        <v>1142.2208</v>
      </c>
      <c r="L61" s="24">
        <v>1733.6334</v>
      </c>
      <c r="M61" s="24">
        <v>307.373</v>
      </c>
      <c r="N61" s="28">
        <v>2041.0064</v>
      </c>
      <c r="O61" s="27">
        <v>1800.0911</v>
      </c>
      <c r="P61" s="24">
        <v>343.0591</v>
      </c>
      <c r="Q61" s="25">
        <v>2143.1502</v>
      </c>
      <c r="R61" s="24">
        <v>3034.9118</v>
      </c>
      <c r="S61" s="24">
        <v>573.3676</v>
      </c>
      <c r="T61" s="28">
        <v>3608.2794</v>
      </c>
      <c r="U61" s="15">
        <f t="shared" si="3"/>
        <v>-46.70365147529091</v>
      </c>
      <c r="V61" s="20">
        <f t="shared" si="2"/>
        <v>-43.435466776769005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148</v>
      </c>
      <c r="E62" s="23" t="s">
        <v>149</v>
      </c>
      <c r="F62" s="23" t="s">
        <v>39</v>
      </c>
      <c r="G62" s="23" t="s">
        <v>129</v>
      </c>
      <c r="H62" s="26" t="s">
        <v>150</v>
      </c>
      <c r="I62" s="27">
        <v>997.485348</v>
      </c>
      <c r="J62" s="24">
        <v>27.813549</v>
      </c>
      <c r="K62" s="25">
        <v>1025.298897</v>
      </c>
      <c r="L62" s="24">
        <v>2003.730348</v>
      </c>
      <c r="M62" s="24">
        <v>49.871745</v>
      </c>
      <c r="N62" s="28">
        <v>2053.602093</v>
      </c>
      <c r="O62" s="27">
        <v>1093.666808</v>
      </c>
      <c r="P62" s="24">
        <v>28.637928</v>
      </c>
      <c r="Q62" s="25">
        <v>1122.304736</v>
      </c>
      <c r="R62" s="24">
        <v>2318.40358</v>
      </c>
      <c r="S62" s="24">
        <v>55.725039</v>
      </c>
      <c r="T62" s="28">
        <v>2374.128619</v>
      </c>
      <c r="U62" s="15">
        <f t="shared" si="3"/>
        <v>-8.643449135369252</v>
      </c>
      <c r="V62" s="20">
        <f t="shared" si="2"/>
        <v>-13.500807135504234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151</v>
      </c>
      <c r="E63" s="23" t="s">
        <v>126</v>
      </c>
      <c r="F63" s="23" t="s">
        <v>49</v>
      </c>
      <c r="G63" s="23" t="s">
        <v>50</v>
      </c>
      <c r="H63" s="26" t="s">
        <v>50</v>
      </c>
      <c r="I63" s="27">
        <v>1197.246482</v>
      </c>
      <c r="J63" s="24">
        <v>94.101892</v>
      </c>
      <c r="K63" s="25">
        <v>1291.348374</v>
      </c>
      <c r="L63" s="24">
        <v>2110.678725</v>
      </c>
      <c r="M63" s="24">
        <v>177.513245</v>
      </c>
      <c r="N63" s="28">
        <v>2288.19197</v>
      </c>
      <c r="O63" s="27">
        <v>758.578412</v>
      </c>
      <c r="P63" s="24">
        <v>65.275213</v>
      </c>
      <c r="Q63" s="25">
        <v>823.853625</v>
      </c>
      <c r="R63" s="24">
        <v>1494.504733</v>
      </c>
      <c r="S63" s="24">
        <v>131.748265</v>
      </c>
      <c r="T63" s="28">
        <v>1626.252998</v>
      </c>
      <c r="U63" s="15">
        <f t="shared" si="3"/>
        <v>56.744879771573494</v>
      </c>
      <c r="V63" s="20">
        <f t="shared" si="2"/>
        <v>40.703320628098226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151</v>
      </c>
      <c r="E64" s="23" t="s">
        <v>173</v>
      </c>
      <c r="F64" s="23" t="s">
        <v>49</v>
      </c>
      <c r="G64" s="23" t="s">
        <v>50</v>
      </c>
      <c r="H64" s="26" t="s">
        <v>154</v>
      </c>
      <c r="I64" s="27">
        <v>677.214275</v>
      </c>
      <c r="J64" s="24">
        <v>37.292171</v>
      </c>
      <c r="K64" s="25">
        <v>714.506446</v>
      </c>
      <c r="L64" s="24">
        <v>1202.028707</v>
      </c>
      <c r="M64" s="24">
        <v>74.370686</v>
      </c>
      <c r="N64" s="28">
        <v>1276.399393</v>
      </c>
      <c r="O64" s="27">
        <v>0</v>
      </c>
      <c r="P64" s="24">
        <v>0</v>
      </c>
      <c r="Q64" s="25">
        <v>0</v>
      </c>
      <c r="R64" s="24">
        <v>0</v>
      </c>
      <c r="S64" s="24">
        <v>0</v>
      </c>
      <c r="T64" s="28">
        <v>0</v>
      </c>
      <c r="U64" s="14" t="s">
        <v>18</v>
      </c>
      <c r="V64" s="19" t="s">
        <v>18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151</v>
      </c>
      <c r="E65" s="23" t="s">
        <v>155</v>
      </c>
      <c r="F65" s="23" t="s">
        <v>49</v>
      </c>
      <c r="G65" s="23" t="s">
        <v>50</v>
      </c>
      <c r="H65" s="26" t="s">
        <v>50</v>
      </c>
      <c r="I65" s="27">
        <v>376.853789</v>
      </c>
      <c r="J65" s="24">
        <v>39.515587</v>
      </c>
      <c r="K65" s="25">
        <v>416.369376</v>
      </c>
      <c r="L65" s="24">
        <v>1000.744215</v>
      </c>
      <c r="M65" s="24">
        <v>82.839481</v>
      </c>
      <c r="N65" s="28">
        <v>1083.583695</v>
      </c>
      <c r="O65" s="27">
        <v>139.035585</v>
      </c>
      <c r="P65" s="24">
        <v>12.538611</v>
      </c>
      <c r="Q65" s="25">
        <v>151.574196</v>
      </c>
      <c r="R65" s="24">
        <v>352.764241</v>
      </c>
      <c r="S65" s="24">
        <v>35.579345</v>
      </c>
      <c r="T65" s="28">
        <v>388.343586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151</v>
      </c>
      <c r="E66" s="23" t="s">
        <v>152</v>
      </c>
      <c r="F66" s="23" t="s">
        <v>49</v>
      </c>
      <c r="G66" s="23" t="s">
        <v>50</v>
      </c>
      <c r="H66" s="26" t="s">
        <v>63</v>
      </c>
      <c r="I66" s="27">
        <v>417.758469</v>
      </c>
      <c r="J66" s="24">
        <v>22.259967</v>
      </c>
      <c r="K66" s="25">
        <v>440.018437</v>
      </c>
      <c r="L66" s="24">
        <v>417.758469</v>
      </c>
      <c r="M66" s="24">
        <v>22.259967</v>
      </c>
      <c r="N66" s="28">
        <v>440.018437</v>
      </c>
      <c r="O66" s="27">
        <v>0</v>
      </c>
      <c r="P66" s="24">
        <v>0</v>
      </c>
      <c r="Q66" s="25">
        <v>0</v>
      </c>
      <c r="R66" s="24">
        <v>456.258163</v>
      </c>
      <c r="S66" s="24">
        <v>25.938219</v>
      </c>
      <c r="T66" s="28">
        <v>482.196383</v>
      </c>
      <c r="U66" s="14" t="s">
        <v>18</v>
      </c>
      <c r="V66" s="20">
        <f t="shared" si="2"/>
        <v>-8.747047362236227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151</v>
      </c>
      <c r="E67" s="23" t="s">
        <v>172</v>
      </c>
      <c r="F67" s="23" t="s">
        <v>49</v>
      </c>
      <c r="G67" s="23" t="s">
        <v>50</v>
      </c>
      <c r="H67" s="26" t="s">
        <v>63</v>
      </c>
      <c r="I67" s="27">
        <v>0</v>
      </c>
      <c r="J67" s="24">
        <v>0</v>
      </c>
      <c r="K67" s="25">
        <v>0</v>
      </c>
      <c r="L67" s="24">
        <v>265.688445</v>
      </c>
      <c r="M67" s="24">
        <v>22.029414</v>
      </c>
      <c r="N67" s="28">
        <v>287.717859</v>
      </c>
      <c r="O67" s="27">
        <v>400.612138</v>
      </c>
      <c r="P67" s="24">
        <v>23.871956</v>
      </c>
      <c r="Q67" s="25">
        <v>424.484094</v>
      </c>
      <c r="R67" s="24">
        <v>400.612138</v>
      </c>
      <c r="S67" s="24">
        <v>23.871956</v>
      </c>
      <c r="T67" s="28">
        <v>424.484094</v>
      </c>
      <c r="U67" s="14" t="s">
        <v>18</v>
      </c>
      <c r="V67" s="20">
        <f t="shared" si="2"/>
        <v>-32.21940160612945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151</v>
      </c>
      <c r="E68" s="23" t="s">
        <v>153</v>
      </c>
      <c r="F68" s="23" t="s">
        <v>49</v>
      </c>
      <c r="G68" s="23" t="s">
        <v>50</v>
      </c>
      <c r="H68" s="26" t="s">
        <v>50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379.554264</v>
      </c>
      <c r="P68" s="24">
        <v>26.051017</v>
      </c>
      <c r="Q68" s="25">
        <v>405.605281</v>
      </c>
      <c r="R68" s="24">
        <v>896.217641</v>
      </c>
      <c r="S68" s="24">
        <v>58.397279</v>
      </c>
      <c r="T68" s="28">
        <v>954.614919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151</v>
      </c>
      <c r="E69" s="23" t="s">
        <v>156</v>
      </c>
      <c r="F69" s="23" t="s">
        <v>49</v>
      </c>
      <c r="G69" s="23" t="s">
        <v>50</v>
      </c>
      <c r="H69" s="26" t="s">
        <v>154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127.821944</v>
      </c>
      <c r="P69" s="24">
        <v>8.768065</v>
      </c>
      <c r="Q69" s="25">
        <v>136.59001</v>
      </c>
      <c r="R69" s="24">
        <v>225.070629</v>
      </c>
      <c r="S69" s="24">
        <v>14.690943</v>
      </c>
      <c r="T69" s="28">
        <v>239.761572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167</v>
      </c>
      <c r="E70" s="23" t="s">
        <v>168</v>
      </c>
      <c r="F70" s="23" t="s">
        <v>75</v>
      </c>
      <c r="G70" s="23" t="s">
        <v>169</v>
      </c>
      <c r="H70" s="26" t="s">
        <v>170</v>
      </c>
      <c r="I70" s="27">
        <v>0</v>
      </c>
      <c r="J70" s="24">
        <v>0</v>
      </c>
      <c r="K70" s="25">
        <v>0</v>
      </c>
      <c r="L70" s="24">
        <v>0</v>
      </c>
      <c r="M70" s="24">
        <v>0</v>
      </c>
      <c r="N70" s="28">
        <v>0</v>
      </c>
      <c r="O70" s="27">
        <v>0</v>
      </c>
      <c r="P70" s="24">
        <v>0.287009</v>
      </c>
      <c r="Q70" s="25">
        <v>0.287009</v>
      </c>
      <c r="R70" s="24">
        <v>0</v>
      </c>
      <c r="S70" s="24">
        <v>0.403026</v>
      </c>
      <c r="T70" s="28">
        <v>0.403026</v>
      </c>
      <c r="U70" s="14" t="s">
        <v>18</v>
      </c>
      <c r="V70" s="19" t="s">
        <v>18</v>
      </c>
    </row>
    <row r="71" spans="1:22" ht="15.75">
      <c r="A71" s="11"/>
      <c r="B71" s="7"/>
      <c r="C71" s="7"/>
      <c r="D71" s="7"/>
      <c r="E71" s="7"/>
      <c r="F71" s="7"/>
      <c r="G71" s="7"/>
      <c r="H71" s="10"/>
      <c r="I71" s="12"/>
      <c r="J71" s="8"/>
      <c r="K71" s="9"/>
      <c r="L71" s="8"/>
      <c r="M71" s="8"/>
      <c r="N71" s="13"/>
      <c r="O71" s="12"/>
      <c r="P71" s="8"/>
      <c r="Q71" s="9"/>
      <c r="R71" s="8"/>
      <c r="S71" s="8"/>
      <c r="T71" s="13"/>
      <c r="U71" s="16"/>
      <c r="V71" s="21"/>
    </row>
    <row r="72" spans="1:22" s="5" customFormat="1" ht="20.25" customHeight="1" thickBot="1">
      <c r="A72" s="44" t="s">
        <v>9</v>
      </c>
      <c r="B72" s="45"/>
      <c r="C72" s="45"/>
      <c r="D72" s="45"/>
      <c r="E72" s="45"/>
      <c r="F72" s="45"/>
      <c r="G72" s="45"/>
      <c r="H72" s="46"/>
      <c r="I72" s="35">
        <f aca="true" t="shared" si="4" ref="I72:T72">SUM(I6:I70)</f>
        <v>21543.909963999995</v>
      </c>
      <c r="J72" s="36">
        <f t="shared" si="4"/>
        <v>3732.3128029999993</v>
      </c>
      <c r="K72" s="36">
        <f t="shared" si="4"/>
        <v>25276.222768</v>
      </c>
      <c r="L72" s="36">
        <f t="shared" si="4"/>
        <v>43544.47085499999</v>
      </c>
      <c r="M72" s="36">
        <f t="shared" si="4"/>
        <v>7603.703243</v>
      </c>
      <c r="N72" s="37">
        <f t="shared" si="4"/>
        <v>51148.17409400001</v>
      </c>
      <c r="O72" s="35">
        <f t="shared" si="4"/>
        <v>20646.256483000005</v>
      </c>
      <c r="P72" s="36">
        <f t="shared" si="4"/>
        <v>3574.476447999999</v>
      </c>
      <c r="Q72" s="36">
        <f t="shared" si="4"/>
        <v>24220.73293199999</v>
      </c>
      <c r="R72" s="36">
        <f t="shared" si="4"/>
        <v>42265.08410099999</v>
      </c>
      <c r="S72" s="36">
        <f t="shared" si="4"/>
        <v>7377.138830999999</v>
      </c>
      <c r="T72" s="37">
        <f t="shared" si="4"/>
        <v>49642.222932000004</v>
      </c>
      <c r="U72" s="38">
        <f>+((K72/Q72)-1)*100</f>
        <v>4.357794782524982</v>
      </c>
      <c r="V72" s="39">
        <f>+((N72/T72)-1)*100</f>
        <v>3.033609441831109</v>
      </c>
    </row>
    <row r="73" spans="1:22" ht="15.75">
      <c r="A73" s="11"/>
      <c r="B73" s="7"/>
      <c r="C73" s="7"/>
      <c r="D73" s="7"/>
      <c r="E73" s="7"/>
      <c r="F73" s="7"/>
      <c r="G73" s="7"/>
      <c r="H73" s="10"/>
      <c r="I73" s="12"/>
      <c r="J73" s="8"/>
      <c r="K73" s="9"/>
      <c r="L73" s="8"/>
      <c r="M73" s="8"/>
      <c r="N73" s="13"/>
      <c r="O73" s="12"/>
      <c r="P73" s="8"/>
      <c r="Q73" s="9"/>
      <c r="R73" s="8"/>
      <c r="S73" s="8"/>
      <c r="T73" s="13"/>
      <c r="U73" s="16"/>
      <c r="V73" s="21"/>
    </row>
    <row r="74" spans="1:22" ht="15">
      <c r="A74" s="22" t="s">
        <v>200</v>
      </c>
      <c r="B74" s="23"/>
      <c r="C74" s="23" t="s">
        <v>27</v>
      </c>
      <c r="D74" s="23" t="s">
        <v>202</v>
      </c>
      <c r="E74" s="23" t="s">
        <v>203</v>
      </c>
      <c r="F74" s="23" t="s">
        <v>49</v>
      </c>
      <c r="G74" s="23" t="s">
        <v>50</v>
      </c>
      <c r="H74" s="26" t="s">
        <v>204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243.560142</v>
      </c>
      <c r="P74" s="24">
        <v>0</v>
      </c>
      <c r="Q74" s="25">
        <v>243.560142</v>
      </c>
      <c r="R74" s="24">
        <v>243.560142</v>
      </c>
      <c r="S74" s="24">
        <v>0</v>
      </c>
      <c r="T74" s="28">
        <v>243.560142</v>
      </c>
      <c r="U74" s="14" t="s">
        <v>18</v>
      </c>
      <c r="V74" s="19" t="s">
        <v>18</v>
      </c>
    </row>
    <row r="75" spans="1:22" ht="15.75">
      <c r="A75" s="11"/>
      <c r="B75" s="7"/>
      <c r="C75" s="7"/>
      <c r="D75" s="7"/>
      <c r="E75" s="7"/>
      <c r="F75" s="7"/>
      <c r="G75" s="7"/>
      <c r="H75" s="10"/>
      <c r="I75" s="12"/>
      <c r="J75" s="8"/>
      <c r="K75" s="9"/>
      <c r="L75" s="8"/>
      <c r="M75" s="8"/>
      <c r="N75" s="13"/>
      <c r="O75" s="12"/>
      <c r="P75" s="8"/>
      <c r="Q75" s="9"/>
      <c r="R75" s="8"/>
      <c r="S75" s="8"/>
      <c r="T75" s="13"/>
      <c r="U75" s="16"/>
      <c r="V75" s="47"/>
    </row>
    <row r="76" spans="1:22" ht="21" thickBot="1">
      <c r="A76" s="44" t="s">
        <v>201</v>
      </c>
      <c r="B76" s="45"/>
      <c r="C76" s="45"/>
      <c r="D76" s="45"/>
      <c r="E76" s="45"/>
      <c r="F76" s="45"/>
      <c r="G76" s="45"/>
      <c r="H76" s="46"/>
      <c r="I76" s="35">
        <f aca="true" t="shared" si="5" ref="I76:T76">SUM(I73:I74)</f>
        <v>0</v>
      </c>
      <c r="J76" s="36">
        <f t="shared" si="5"/>
        <v>0</v>
      </c>
      <c r="K76" s="36">
        <f t="shared" si="5"/>
        <v>0</v>
      </c>
      <c r="L76" s="36">
        <f t="shared" si="5"/>
        <v>0</v>
      </c>
      <c r="M76" s="36">
        <f t="shared" si="5"/>
        <v>0</v>
      </c>
      <c r="N76" s="37">
        <f t="shared" si="5"/>
        <v>0</v>
      </c>
      <c r="O76" s="35">
        <f t="shared" si="5"/>
        <v>243.560142</v>
      </c>
      <c r="P76" s="36">
        <f t="shared" si="5"/>
        <v>0</v>
      </c>
      <c r="Q76" s="36">
        <f t="shared" si="5"/>
        <v>243.560142</v>
      </c>
      <c r="R76" s="36">
        <f t="shared" si="5"/>
        <v>243.560142</v>
      </c>
      <c r="S76" s="36">
        <f t="shared" si="5"/>
        <v>0</v>
      </c>
      <c r="T76" s="37">
        <f t="shared" si="5"/>
        <v>243.560142</v>
      </c>
      <c r="U76" s="48" t="s">
        <v>18</v>
      </c>
      <c r="V76" s="49" t="s">
        <v>18</v>
      </c>
    </row>
    <row r="77" spans="9:20" ht="14.25" customHeight="1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6" t="s">
        <v>17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0" t="s">
        <v>19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</sheetData>
  <sheetProtection/>
  <mergeCells count="4">
    <mergeCell ref="I3:N3"/>
    <mergeCell ref="O3:T3"/>
    <mergeCell ref="A72:H72"/>
    <mergeCell ref="A76:H7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2008-12-17T22:12:47Z</cp:lastPrinted>
  <dcterms:created xsi:type="dcterms:W3CDTF">2007-03-24T16:54:13Z</dcterms:created>
  <dcterms:modified xsi:type="dcterms:W3CDTF">2016-03-31T19:23:25Z</dcterms:modified>
  <cp:category/>
  <cp:version/>
  <cp:contentType/>
  <cp:contentStatus/>
</cp:coreProperties>
</file>