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<sst xmlns="http://schemas.openxmlformats.org/spreadsheetml/2006/main" count="33" uniqueCount="31">
  <si>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</si>
  <si>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</si>
  <si>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</si>
  <si>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</si>
  <si>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</si>
  <si>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</si>
  <si>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</si>
  <si>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</si>
  <si>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</si>
  <si>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</si>
  <si>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</si>
  <si>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</si>
  <si>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</si>
  <si>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</si>
  <si>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</si>
  <si>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</si>
  <si>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</si>
  <si>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</si>
  <si>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</si>
  <si>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</si>
  <si>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</si>
  <si>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REFINERIA DE ZINC CAJAMARQUILLA</t>
  </si>
  <si>
    <t>LIMA</t>
  </si>
  <si>
    <t>LURIGANCHO</t>
  </si>
  <si>
    <t>PRODUCCIÓN MINERA METÁLICA DE CADMIO (TMF) - 2016/2015</t>
  </si>
  <si>
    <t>VOTORANTIM METAIS CAJAMARQUILLA S.A.</t>
  </si>
  <si>
    <t>TOTAL - AGOSTO</t>
  </si>
  <si>
    <t>TOTAL ACUMULADO ENERO - AGOSTO</t>
  </si>
  <si>
    <t>Var. % 2016/2015 - ENERO - AGOSTO</t>
  </si>
  <si>
    <t>Var. % 2016/2015 - AGOSTO</t>
  </si>
  <si>
    <t>TOTAL COMPARADO ACUMULADO - ENERO - AGOSTO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</si>
</sst>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12" t="s">
        <v>24</v>
      </c>
    </row>
    <row r="2" ht="13.5" thickBot="1">
      <c r="A2" s="56"/>
    </row>
    <row r="3" spans="1:22" ht="13.5" thickBot="1">
      <c r="A3" s="37"/>
      <c r="I3" s="50">
        <v>2016</v>
      </c>
      <c r="J3" s="51"/>
      <c r="K3" s="51"/>
      <c r="L3" s="51"/>
      <c r="M3" s="51"/>
      <c r="N3" s="52"/>
      <c r="O3" s="50">
        <v>2015</v>
      </c>
      <c r="P3" s="51"/>
      <c r="Q3" s="51"/>
      <c r="R3" s="51"/>
      <c r="S3" s="51"/>
      <c r="T3" s="52"/>
      <c r="U3" s="3"/>
      <c r="V3" s="3"/>
    </row>
    <row r="4" spans="1:22" ht="73.5" customHeight="1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30</v>
      </c>
      <c r="U4" s="42" t="s">
        <v>29</v>
      </c>
      <c r="V4" s="41" t="s">
        <v>28</v>
      </c>
    </row>
    <row r="5" spans="1:22" ht="12.7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2" ht="15">
      <c r="A6" s="11" t="s">
        <v>19</v>
      </c>
      <c r="B6" s="31"/>
      <c r="C6" s="31" t="s">
        <v>20</v>
      </c>
      <c r="D6" s="31" t="s">
        <v>25</v>
      </c>
      <c r="E6" s="31" t="s">
        <v>21</v>
      </c>
      <c r="F6" s="31" t="s">
        <v>22</v>
      </c>
      <c r="G6" s="31" t="s">
        <v>22</v>
      </c>
      <c r="H6" s="32" t="s">
        <v>23</v>
      </c>
      <c r="I6" s="33">
        <v>77.317627</v>
      </c>
      <c r="J6" s="34">
        <v>0</v>
      </c>
      <c r="K6" s="35">
        <v>77.317627</v>
      </c>
      <c r="L6" s="34">
        <v>542.698499</v>
      </c>
      <c r="M6" s="34">
        <v>0</v>
      </c>
      <c r="N6" s="36">
        <v>542.698499</v>
      </c>
      <c r="O6" s="33">
        <v>79.074464</v>
      </c>
      <c r="P6" s="34">
        <v>0</v>
      </c>
      <c r="Q6" s="35">
        <v>79.074464</v>
      </c>
      <c r="R6" s="34">
        <v>515.482581</v>
      </c>
      <c r="S6" s="34">
        <v>0</v>
      </c>
      <c r="T6" s="36">
        <v>515.482581</v>
      </c>
      <c r="U6" s="38">
        <f>+((K6/Q6)-1)*100</f>
        <v>-2.221750121505728</v>
      </c>
      <c r="V6" s="43">
        <f>+((N6/T6)-1)*100</f>
        <v>5.279696929274125</v>
      </c>
    </row>
    <row r="7" spans="1:23" ht="1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2" s="5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6">
        <f aca="true" t="shared" si="0" ref="I8:T8">SUM(I6:I6)</f>
        <v>77.317627</v>
      </c>
      <c r="J8" s="7">
        <f t="shared" si="0"/>
        <v>0</v>
      </c>
      <c r="K8" s="7">
        <f t="shared" si="0"/>
        <v>77.317627</v>
      </c>
      <c r="L8" s="7">
        <f t="shared" si="0"/>
        <v>542.698499</v>
      </c>
      <c r="M8" s="7">
        <f t="shared" si="0"/>
        <v>0</v>
      </c>
      <c r="N8" s="8">
        <f t="shared" si="0"/>
        <v>542.698499</v>
      </c>
      <c r="O8" s="6">
        <f t="shared" si="0"/>
        <v>79.074464</v>
      </c>
      <c r="P8" s="7">
        <f t="shared" si="0"/>
        <v>0</v>
      </c>
      <c r="Q8" s="7">
        <f t="shared" si="0"/>
        <v>79.074464</v>
      </c>
      <c r="R8" s="7">
        <f t="shared" si="0"/>
        <v>515.482581</v>
      </c>
      <c r="S8" s="7">
        <f t="shared" si="0"/>
        <v>0</v>
      </c>
      <c r="T8" s="8">
        <f t="shared" si="0"/>
        <v>515.482581</v>
      </c>
      <c r="U8" s="39">
        <f>+((K8/Q8)-1)*100</f>
        <v>-2.221750121505728</v>
      </c>
      <c r="V8" s="44">
        <f>+((N8/T8)-1)*100</f>
        <v>5.279696929274125</v>
      </c>
    </row>
    <row r="9" spans="1:23" s="5" customFormat="1" ht="19.5" customHeight="1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ht="12.75">
      <c r="A10" s="4" t="s">
        <v>16</v>
      </c>
      <c r="W10" s="2"/>
    </row>
    <row r="11" spans="1:23" ht="12.75">
      <c r="A11" s="49" t="s">
        <v>18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2008-12-17T21:49:22Z</cp:lastPrinted>
  <dcterms:created xsi:type="dcterms:W3CDTF">2007-03-24T16:50:36Z</dcterms:created>
  <dcterms:modified xsi:type="dcterms:W3CDTF">2016-09-23T20:10:29Z</dcterms:modified>
  <cp:category/>
  <cp:version/>
  <cp:contentType/>
  <cp:contentStatus/>
</cp:coreProperties>
</file>