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<sst xmlns="http://schemas.openxmlformats.org/spreadsheetml/2006/main" count="34" uniqueCount="33">
  <si>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</si>
  <si>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</si>
  <si>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</si>
  <si>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</si>
  <si>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</si>
  <si>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</si>
  <si>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</si>
  <si>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</si>
  <si>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</si>
  <si>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</si>
  <si>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</si>
  <si>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</si>
  <si>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</si>
  <si>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</si>
  <si>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</si>
  <si>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</si>
  <si>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</si>
  <si>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</si>
  <si>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</si>
  <si>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</si>
  <si>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</si>
  <si>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</si>
  <si>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</si>
  <si>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</si>
  <si>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</si>
  <si>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</si>
  <si>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</si>
  <si>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- 2015/2014</t>
  </si>
  <si>
    <t>TOTAL - NOVIEMBRE</t>
  </si>
  <si>
    <t>TOTAL ACUMULADO ENERO - NOVIEMBRE</t>
  </si>
  <si>
    <t>TOTAL COMPARADO ACUMULADO - ENERO - NOVIEMBRE</t>
  </si>
  <si>
    <t>Var. % 2015/2014 - NOVIEMBRE</t>
  </si>
  <si>
    <t>Var. % 2015/2014 -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</si>
</sst>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4" fontId="3" fillId="0" borderId="12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29" t="s">
        <v>27</v>
      </c>
    </row>
    <row r="2" ht="13.5" thickBot="1">
      <c r="A2" s="42"/>
    </row>
    <row r="3" spans="1:22" ht="13.5" thickBot="1">
      <c r="A3" s="30"/>
      <c r="I3" s="36">
        <v>2015</v>
      </c>
      <c r="J3" s="37"/>
      <c r="K3" s="37"/>
      <c r="L3" s="37"/>
      <c r="M3" s="37"/>
      <c r="N3" s="38"/>
      <c r="O3" s="36">
        <v>2014</v>
      </c>
      <c r="P3" s="37"/>
      <c r="Q3" s="37"/>
      <c r="R3" s="37"/>
      <c r="S3" s="37"/>
      <c r="T3" s="38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6.470352</v>
      </c>
      <c r="J6" s="24">
        <v>0</v>
      </c>
      <c r="K6" s="25">
        <v>6.470352</v>
      </c>
      <c r="L6" s="24">
        <v>125.673275</v>
      </c>
      <c r="M6" s="24">
        <v>0</v>
      </c>
      <c r="N6" s="28">
        <v>125.673275</v>
      </c>
      <c r="O6" s="27">
        <v>11.024125</v>
      </c>
      <c r="P6" s="24">
        <v>0</v>
      </c>
      <c r="Q6" s="25">
        <v>11.024125</v>
      </c>
      <c r="R6" s="24">
        <v>66.508574</v>
      </c>
      <c r="S6" s="24">
        <v>0</v>
      </c>
      <c r="T6" s="28">
        <v>66.508574</v>
      </c>
      <c r="U6" s="43">
        <f>+((K6/Q6)-1)*100</f>
        <v>-41.307341852527976</v>
      </c>
      <c r="V6" s="44">
        <f>+((N6/T6)-1)*100</f>
        <v>88.95800562495899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5"/>
      <c r="V7" s="21"/>
      <c r="W7" s="4"/>
    </row>
    <row r="8" spans="1:22" ht="21" thickBot="1">
      <c r="A8" s="39" t="s">
        <v>17</v>
      </c>
      <c r="B8" s="40"/>
      <c r="C8" s="40"/>
      <c r="D8" s="40"/>
      <c r="E8" s="40"/>
      <c r="F8" s="40"/>
      <c r="G8" s="40"/>
      <c r="H8" s="41"/>
      <c r="I8" s="15">
        <f aca="true" t="shared" si="0" ref="I8:T8">SUM(I6:I6)</f>
        <v>6.470352</v>
      </c>
      <c r="J8" s="16">
        <f t="shared" si="0"/>
        <v>0</v>
      </c>
      <c r="K8" s="16">
        <f t="shared" si="0"/>
        <v>6.470352</v>
      </c>
      <c r="L8" s="16">
        <f t="shared" si="0"/>
        <v>125.673275</v>
      </c>
      <c r="M8" s="16">
        <f t="shared" si="0"/>
        <v>0</v>
      </c>
      <c r="N8" s="17">
        <f t="shared" si="0"/>
        <v>125.673275</v>
      </c>
      <c r="O8" s="15">
        <f t="shared" si="0"/>
        <v>11.024125</v>
      </c>
      <c r="P8" s="16">
        <f t="shared" si="0"/>
        <v>0</v>
      </c>
      <c r="Q8" s="16">
        <f t="shared" si="0"/>
        <v>11.024125</v>
      </c>
      <c r="R8" s="16">
        <f t="shared" si="0"/>
        <v>66.508574</v>
      </c>
      <c r="S8" s="16">
        <f t="shared" si="0"/>
        <v>0</v>
      </c>
      <c r="T8" s="17">
        <f t="shared" si="0"/>
        <v>66.508574</v>
      </c>
      <c r="U8" s="45">
        <f>+((K8/Q8)-1)*100</f>
        <v>-41.307341852527976</v>
      </c>
      <c r="V8" s="46">
        <f>+((N8/T8)-1)*100</f>
        <v>88.95800562495899</v>
      </c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2015-12-24T16:43:59Z</dcterms:modified>
  <cp:category/>
  <cp:version/>
  <cp:contentType/>
  <cp:contentStatus/>
</cp:coreProperties>
</file>