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<sst xmlns="http://schemas.openxmlformats.org/spreadsheetml/2006/main" count="101" uniqueCount="55">
  <si>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</si>
  <si>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</si>
  <si>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</si>
  <si>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</si>
  <si>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</si>
  <si>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</si>
  <si>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</si>
  <si>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</si>
  <si>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</si>
  <si>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</si>
  <si>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</si>
  <si>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</si>
  <si>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</si>
  <si>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</si>
  <si>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</si>
  <si>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</si>
  <si>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</si>
  <si>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</si>
  <si>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</si>
  <si>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</si>
  <si>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</si>
  <si>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</si>
  <si>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</si>
  <si>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</si>
  <si>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</si>
  <si>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</si>
  <si>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</si>
  <si>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</si>
  <si>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</si>
  <si>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</si>
  <si>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</si>
  <si>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</si>
  <si>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</si>
  <si>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</si>
  <si>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</si>
  <si>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</si>
  <si>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</si>
  <si>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</si>
  <si>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</si>
  <si>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</si>
  <si>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</si>
  <si>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</si>
  <si>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</si>
  <si>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</si>
  <si>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</si>
  <si>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</si>
  <si>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</si>
  <si>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</si>
  <si>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</si>
  <si>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</si>
  <si>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</si>
  <si>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</si>
  <si>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</si>
  <si>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</si>
  <si>
    <t>SIMARRONA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</si>
</sst>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48</v>
      </c>
      <c r="B1" s="3"/>
    </row>
    <row r="2" ht="13.5" thickBot="1">
      <c r="A2" s="64"/>
    </row>
    <row r="3" spans="1:22" ht="13.5" thickBot="1">
      <c r="A3" s="49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49</v>
      </c>
      <c r="L4" s="39" t="s">
        <v>12</v>
      </c>
      <c r="M4" s="39" t="s">
        <v>8</v>
      </c>
      <c r="N4" s="51" t="s">
        <v>50</v>
      </c>
      <c r="O4" s="50" t="s">
        <v>13</v>
      </c>
      <c r="P4" s="39" t="s">
        <v>14</v>
      </c>
      <c r="Q4" s="39" t="s">
        <v>49</v>
      </c>
      <c r="R4" s="39" t="s">
        <v>15</v>
      </c>
      <c r="S4" s="39" t="s">
        <v>16</v>
      </c>
      <c r="T4" s="51" t="s">
        <v>51</v>
      </c>
      <c r="U4" s="52" t="s">
        <v>52</v>
      </c>
      <c r="V4" s="51" t="s">
        <v>53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552.751875</v>
      </c>
      <c r="J6" s="12">
        <v>0</v>
      </c>
      <c r="K6" s="13">
        <v>552.751875</v>
      </c>
      <c r="L6" s="12">
        <v>3426.412796</v>
      </c>
      <c r="M6" s="12">
        <v>0</v>
      </c>
      <c r="N6" s="28">
        <v>3426.412796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336.71272</v>
      </c>
      <c r="J7" s="12">
        <v>0</v>
      </c>
      <c r="K7" s="13">
        <v>336.71272</v>
      </c>
      <c r="L7" s="12">
        <v>1667.022034</v>
      </c>
      <c r="M7" s="12">
        <v>0</v>
      </c>
      <c r="N7" s="28">
        <v>1667.022034</v>
      </c>
      <c r="O7" s="27">
        <v>347.359261</v>
      </c>
      <c r="P7" s="12">
        <v>0</v>
      </c>
      <c r="Q7" s="13">
        <v>347.359261</v>
      </c>
      <c r="R7" s="12">
        <v>1533.087406</v>
      </c>
      <c r="S7" s="12">
        <v>0</v>
      </c>
      <c r="T7" s="28">
        <v>1533.087406</v>
      </c>
      <c r="U7" s="37">
        <f>+((K7/Q7)-1)*100</f>
        <v>-3.0649941416129423</v>
      </c>
      <c r="V7" s="43">
        <f>+((N7/T7)-1)*100</f>
        <v>8.736268230749534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54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117.572</v>
      </c>
      <c r="P8" s="12">
        <v>0</v>
      </c>
      <c r="Q8" s="13">
        <v>117.572</v>
      </c>
      <c r="R8" s="12">
        <v>117.572</v>
      </c>
      <c r="S8" s="12">
        <v>0</v>
      </c>
      <c r="T8" s="28">
        <v>117.572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264.9976</v>
      </c>
      <c r="P9" s="12">
        <v>0</v>
      </c>
      <c r="Q9" s="13">
        <v>264.9976</v>
      </c>
      <c r="R9" s="12">
        <v>1152.398273</v>
      </c>
      <c r="S9" s="12">
        <v>0</v>
      </c>
      <c r="T9" s="28">
        <v>1152.398273</v>
      </c>
      <c r="U9" s="46" t="s">
        <v>19</v>
      </c>
      <c r="V9" s="53" t="s">
        <v>19</v>
      </c>
      <c r="W9" s="2"/>
    </row>
    <row r="10" spans="1:23" ht="15">
      <c r="A10" s="42" t="s">
        <v>9</v>
      </c>
      <c r="B10" s="11" t="s">
        <v>20</v>
      </c>
      <c r="C10" s="11" t="s">
        <v>30</v>
      </c>
      <c r="D10" s="11" t="s">
        <v>32</v>
      </c>
      <c r="E10" s="11" t="s">
        <v>41</v>
      </c>
      <c r="F10" s="11" t="s">
        <v>38</v>
      </c>
      <c r="G10" s="11" t="s">
        <v>39</v>
      </c>
      <c r="H10" s="22" t="s">
        <v>40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74.0656</v>
      </c>
      <c r="P10" s="12">
        <v>0</v>
      </c>
      <c r="Q10" s="13">
        <v>74.0656</v>
      </c>
      <c r="R10" s="12">
        <v>868.171566</v>
      </c>
      <c r="S10" s="12">
        <v>0</v>
      </c>
      <c r="T10" s="28">
        <v>868.171566</v>
      </c>
      <c r="U10" s="46" t="s">
        <v>19</v>
      </c>
      <c r="V10" s="53" t="s">
        <v>19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1" t="s">
        <v>18</v>
      </c>
      <c r="B12" s="62"/>
      <c r="C12" s="62"/>
      <c r="D12" s="62"/>
      <c r="E12" s="62"/>
      <c r="F12" s="62"/>
      <c r="G12" s="62"/>
      <c r="H12" s="63"/>
      <c r="I12" s="29">
        <f>SUM(I6:I10)</f>
        <v>889.464595</v>
      </c>
      <c r="J12" s="15">
        <f>SUM(J6:J10)</f>
        <v>0</v>
      </c>
      <c r="K12" s="16">
        <f>SUM(I12:J12)</f>
        <v>889.464595</v>
      </c>
      <c r="L12" s="14">
        <f>SUM(L6:L10)</f>
        <v>5093.43483</v>
      </c>
      <c r="M12" s="15">
        <f>SUM(M6:M10)</f>
        <v>0</v>
      </c>
      <c r="N12" s="30">
        <f>SUM(L12:M12)</f>
        <v>5093.43483</v>
      </c>
      <c r="O12" s="29">
        <f>SUM(O6:O10)</f>
        <v>803.994461</v>
      </c>
      <c r="P12" s="15">
        <f>SUM(P6:P10)</f>
        <v>0</v>
      </c>
      <c r="Q12" s="16">
        <f>SUM(O12:P12)</f>
        <v>803.994461</v>
      </c>
      <c r="R12" s="14">
        <f>SUM(R6:R10)</f>
        <v>3671.2292450000004</v>
      </c>
      <c r="S12" s="15">
        <f>SUM(S6:S10)</f>
        <v>0</v>
      </c>
      <c r="T12" s="30">
        <f>SUM(T6:T10)</f>
        <v>3671.2292450000004</v>
      </c>
      <c r="U12" s="37">
        <f>+((K12/Q12)-1)*100</f>
        <v>10.630686919620459</v>
      </c>
      <c r="V12" s="43">
        <f>+((N12/T12)-1)*100</f>
        <v>38.73922030167309</v>
      </c>
      <c r="W12" s="7"/>
    </row>
    <row r="13" spans="1:22" ht="1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20</v>
      </c>
      <c r="C14" s="11" t="s">
        <v>30</v>
      </c>
      <c r="D14" s="11" t="s">
        <v>26</v>
      </c>
      <c r="E14" s="11" t="s">
        <v>27</v>
      </c>
      <c r="F14" s="11" t="s">
        <v>28</v>
      </c>
      <c r="G14" s="11" t="s">
        <v>28</v>
      </c>
      <c r="H14" s="22" t="s">
        <v>29</v>
      </c>
      <c r="I14" s="27">
        <v>212.66928</v>
      </c>
      <c r="J14" s="12">
        <v>0</v>
      </c>
      <c r="K14" s="13">
        <v>212.66928</v>
      </c>
      <c r="L14" s="12">
        <v>1501.178857</v>
      </c>
      <c r="M14" s="12">
        <v>0</v>
      </c>
      <c r="N14" s="28">
        <v>1501.178857</v>
      </c>
      <c r="O14" s="27">
        <v>228.321743</v>
      </c>
      <c r="P14" s="12">
        <v>0</v>
      </c>
      <c r="Q14" s="13">
        <v>228.321743</v>
      </c>
      <c r="R14" s="12">
        <v>2018.397893</v>
      </c>
      <c r="S14" s="12">
        <v>0</v>
      </c>
      <c r="T14" s="28">
        <v>2018.397893</v>
      </c>
      <c r="U14" s="37">
        <f>+((K14/Q14)-1)*100</f>
        <v>-6.85544127087363</v>
      </c>
      <c r="V14" s="43">
        <f>+((N14/T14)-1)*100</f>
        <v>-25.625226710440284</v>
      </c>
      <c r="W14" s="7"/>
    </row>
    <row r="15" spans="1:22" ht="15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>
      <c r="A16" s="42" t="s">
        <v>9</v>
      </c>
      <c r="B16" s="11" t="s">
        <v>20</v>
      </c>
      <c r="C16" s="11" t="s">
        <v>30</v>
      </c>
      <c r="D16" s="11" t="s">
        <v>21</v>
      </c>
      <c r="E16" s="11" t="s">
        <v>22</v>
      </c>
      <c r="F16" s="11" t="s">
        <v>23</v>
      </c>
      <c r="G16" s="11" t="s">
        <v>24</v>
      </c>
      <c r="H16" s="22" t="s">
        <v>25</v>
      </c>
      <c r="I16" s="27">
        <v>337.6917</v>
      </c>
      <c r="J16" s="12">
        <v>0</v>
      </c>
      <c r="K16" s="13">
        <v>337.6917</v>
      </c>
      <c r="L16" s="12">
        <v>933.7086</v>
      </c>
      <c r="M16" s="12">
        <v>0</v>
      </c>
      <c r="N16" s="28">
        <v>933.7086</v>
      </c>
      <c r="O16" s="27">
        <v>175.9932</v>
      </c>
      <c r="P16" s="12">
        <v>0</v>
      </c>
      <c r="Q16" s="13">
        <v>175.9932</v>
      </c>
      <c r="R16" s="12">
        <v>1029.7829</v>
      </c>
      <c r="S16" s="12">
        <v>0</v>
      </c>
      <c r="T16" s="28">
        <v>1029.7829</v>
      </c>
      <c r="U16" s="37">
        <f>+((K16/Q16)-1)*100</f>
        <v>91.87769754740525</v>
      </c>
      <c r="V16" s="43">
        <f>+((N16/T16)-1)*100</f>
        <v>-9.32956839737773</v>
      </c>
      <c r="W16" s="2"/>
    </row>
    <row r="17" spans="1:23" ht="15">
      <c r="A17" s="42"/>
      <c r="B17" s="11"/>
      <c r="C17" s="11"/>
      <c r="D17" s="11"/>
      <c r="E17" s="11"/>
      <c r="F17" s="11"/>
      <c r="G17" s="11"/>
      <c r="H17" s="22"/>
      <c r="I17" s="27"/>
      <c r="J17" s="12"/>
      <c r="K17" s="13"/>
      <c r="L17" s="12"/>
      <c r="M17" s="12"/>
      <c r="N17" s="28"/>
      <c r="O17" s="27"/>
      <c r="P17" s="12"/>
      <c r="Q17" s="13"/>
      <c r="R17" s="12"/>
      <c r="S17" s="12"/>
      <c r="T17" s="28"/>
      <c r="U17" s="37"/>
      <c r="V17" s="43"/>
      <c r="W17" s="2"/>
    </row>
    <row r="18" spans="1:23" ht="15">
      <c r="A18" s="42" t="s">
        <v>9</v>
      </c>
      <c r="B18" s="11" t="s">
        <v>20</v>
      </c>
      <c r="C18" s="11" t="s">
        <v>30</v>
      </c>
      <c r="D18" s="11" t="s">
        <v>42</v>
      </c>
      <c r="E18" s="11" t="s">
        <v>43</v>
      </c>
      <c r="F18" s="11" t="s">
        <v>44</v>
      </c>
      <c r="G18" s="11" t="s">
        <v>45</v>
      </c>
      <c r="H18" s="22" t="s">
        <v>46</v>
      </c>
      <c r="I18" s="27">
        <v>0</v>
      </c>
      <c r="J18" s="12">
        <v>242.76588</v>
      </c>
      <c r="K18" s="13">
        <v>242.76588</v>
      </c>
      <c r="L18" s="12">
        <v>0</v>
      </c>
      <c r="M18" s="12">
        <v>889.19903</v>
      </c>
      <c r="N18" s="28">
        <v>889.19903</v>
      </c>
      <c r="O18" s="27">
        <v>0</v>
      </c>
      <c r="P18" s="12">
        <v>18.80526</v>
      </c>
      <c r="Q18" s="13">
        <v>18.80526</v>
      </c>
      <c r="R18" s="12">
        <v>0</v>
      </c>
      <c r="S18" s="12">
        <v>36.064106</v>
      </c>
      <c r="T18" s="28">
        <v>36.064106</v>
      </c>
      <c r="U18" s="46" t="s">
        <v>19</v>
      </c>
      <c r="V18" s="53" t="s">
        <v>19</v>
      </c>
      <c r="W18" s="2"/>
    </row>
    <row r="19" spans="1:24" ht="15">
      <c r="A19" s="42"/>
      <c r="B19" s="9"/>
      <c r="C19" s="9"/>
      <c r="D19" s="9"/>
      <c r="E19" s="9"/>
      <c r="F19" s="9"/>
      <c r="G19" s="9"/>
      <c r="H19" s="21"/>
      <c r="I19" s="31"/>
      <c r="J19" s="19"/>
      <c r="K19" s="20"/>
      <c r="L19" s="19"/>
      <c r="M19" s="19"/>
      <c r="N19" s="33"/>
      <c r="O19" s="38"/>
      <c r="P19" s="19"/>
      <c r="Q19" s="20"/>
      <c r="R19" s="19"/>
      <c r="S19" s="19"/>
      <c r="T19" s="33"/>
      <c r="U19" s="24"/>
      <c r="V19" s="44"/>
      <c r="W19" s="2"/>
      <c r="X19" s="2"/>
    </row>
    <row r="20" spans="1:22" s="8" customFormat="1" ht="21" thickBot="1">
      <c r="A20" s="55" t="s">
        <v>9</v>
      </c>
      <c r="B20" s="56"/>
      <c r="C20" s="56"/>
      <c r="D20" s="56"/>
      <c r="E20" s="56"/>
      <c r="F20" s="56"/>
      <c r="G20" s="56"/>
      <c r="H20" s="57"/>
      <c r="I20" s="34">
        <f aca="true" t="shared" si="0" ref="I20:T20">SUM(I12,I14,I16,I18)</f>
        <v>1439.825575</v>
      </c>
      <c r="J20" s="35">
        <f t="shared" si="0"/>
        <v>242.76588</v>
      </c>
      <c r="K20" s="35">
        <f t="shared" si="0"/>
        <v>1682.591455</v>
      </c>
      <c r="L20" s="35">
        <f t="shared" si="0"/>
        <v>7528.322287</v>
      </c>
      <c r="M20" s="35">
        <f t="shared" si="0"/>
        <v>889.19903</v>
      </c>
      <c r="N20" s="36">
        <f t="shared" si="0"/>
        <v>8417.521317</v>
      </c>
      <c r="O20" s="34">
        <f t="shared" si="0"/>
        <v>1208.309404</v>
      </c>
      <c r="P20" s="35">
        <f t="shared" si="0"/>
        <v>18.80526</v>
      </c>
      <c r="Q20" s="35">
        <f t="shared" si="0"/>
        <v>1227.1146640000002</v>
      </c>
      <c r="R20" s="35">
        <f t="shared" si="0"/>
        <v>6719.410038000001</v>
      </c>
      <c r="S20" s="35">
        <f t="shared" si="0"/>
        <v>36.064106</v>
      </c>
      <c r="T20" s="36">
        <f t="shared" si="0"/>
        <v>6755.474144000001</v>
      </c>
      <c r="U20" s="48">
        <f>+((K20/Q20)-1)*100</f>
        <v>37.11770418546638</v>
      </c>
      <c r="V20" s="47">
        <f>+((N20/T20)-1)*100</f>
        <v>24.602968460417806</v>
      </c>
    </row>
    <row r="22" spans="1:2" ht="12.75">
      <c r="A22" s="5" t="s">
        <v>17</v>
      </c>
      <c r="B22" s="6"/>
    </row>
    <row r="23" ht="12.75">
      <c r="A23" s="54" t="s">
        <v>31</v>
      </c>
    </row>
  </sheetData>
  <sheetProtection/>
  <mergeCells count="4">
    <mergeCell ref="A20:H20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2015-06-19T13:36:23Z</dcterms:modified>
  <cp:category/>
  <cp:version/>
  <cp:contentType/>
  <cp:contentStatus/>
</cp:coreProperties>
</file>