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<sst xmlns="http://schemas.openxmlformats.org/spreadsheetml/2006/main" count="91" uniqueCount="54">
  <si>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</si>
  <si>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</si>
  <si>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</si>
  <si>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</si>
  <si>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</si>
  <si>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</si>
  <si>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</si>
  <si>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</si>
  <si>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</si>
  <si>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</si>
  <si>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</si>
  <si>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</si>
  <si>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</si>
  <si>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</si>
  <si>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</si>
  <si>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</si>
  <si>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</si>
  <si>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</si>
  <si>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</si>
  <si>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</si>
  <si>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</si>
  <si>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</si>
  <si>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</si>
  <si>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</si>
  <si>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</si>
  <si>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</si>
  <si>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</si>
  <si>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</si>
  <si>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</si>
  <si>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</si>
  <si>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</si>
  <si>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</si>
  <si>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</si>
  <si>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</si>
  <si>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</si>
  <si>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</si>
  <si>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</si>
  <si>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</si>
  <si>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</si>
  <si>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</si>
  <si>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</si>
  <si>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</si>
  <si>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</si>
  <si>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</si>
  <si>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</si>
  <si>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</si>
  <si>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</si>
  <si>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</si>
  <si>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</si>
  <si>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TOTAL - FEBRERO</t>
  </si>
  <si>
    <t>TOTAL ACUMULADO ENERO -FEBRERO</t>
  </si>
  <si>
    <t>TOTAL COMPARADO ACUMULADO - ENERO - FEBRERO</t>
  </si>
  <si>
    <t>Var. % 2015/2014 - FEBRERO</t>
  </si>
  <si>
    <t>Var. % 2015/2014 - ENERO - FEBRERO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</si>
</sst>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1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5" t="s">
        <v>48</v>
      </c>
      <c r="B1" s="3"/>
    </row>
    <row r="2" ht="13.5" thickBot="1">
      <c r="A2" s="64"/>
    </row>
    <row r="3" spans="1:22" ht="13.5" thickBot="1">
      <c r="A3" s="49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49</v>
      </c>
      <c r="L4" s="39" t="s">
        <v>12</v>
      </c>
      <c r="M4" s="39" t="s">
        <v>8</v>
      </c>
      <c r="N4" s="51" t="s">
        <v>50</v>
      </c>
      <c r="O4" s="50" t="s">
        <v>13</v>
      </c>
      <c r="P4" s="39" t="s">
        <v>14</v>
      </c>
      <c r="Q4" s="39" t="s">
        <v>49</v>
      </c>
      <c r="R4" s="39" t="s">
        <v>15</v>
      </c>
      <c r="S4" s="39" t="s">
        <v>16</v>
      </c>
      <c r="T4" s="51" t="s">
        <v>51</v>
      </c>
      <c r="U4" s="52" t="s">
        <v>52</v>
      </c>
      <c r="V4" s="51" t="s">
        <v>53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718.117549</v>
      </c>
      <c r="J6" s="12">
        <v>0</v>
      </c>
      <c r="K6" s="13">
        <v>718.117549</v>
      </c>
      <c r="L6" s="12">
        <v>1525.681642</v>
      </c>
      <c r="M6" s="12">
        <v>0</v>
      </c>
      <c r="N6" s="28">
        <v>1525.681642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290.239374</v>
      </c>
      <c r="J7" s="12">
        <v>0</v>
      </c>
      <c r="K7" s="13">
        <v>290.239374</v>
      </c>
      <c r="L7" s="12">
        <v>615.29439</v>
      </c>
      <c r="M7" s="12">
        <v>0</v>
      </c>
      <c r="N7" s="28">
        <v>615.29439</v>
      </c>
      <c r="O7" s="27">
        <v>307.472725</v>
      </c>
      <c r="P7" s="12">
        <v>0</v>
      </c>
      <c r="Q7" s="13">
        <v>307.472725</v>
      </c>
      <c r="R7" s="12">
        <v>612.349765</v>
      </c>
      <c r="S7" s="12">
        <v>0</v>
      </c>
      <c r="T7" s="28">
        <v>612.349765</v>
      </c>
      <c r="U7" s="37">
        <f>+((K7/Q7)-1)*100</f>
        <v>-5.6048389332744915</v>
      </c>
      <c r="V7" s="43">
        <f>+((N7/T7)-1)*100</f>
        <v>0.4808730513679471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37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221.581143</v>
      </c>
      <c r="P8" s="12">
        <v>0</v>
      </c>
      <c r="Q8" s="13">
        <v>221.581143</v>
      </c>
      <c r="R8" s="12">
        <v>412.842791</v>
      </c>
      <c r="S8" s="12">
        <v>0</v>
      </c>
      <c r="T8" s="28">
        <v>412.842791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41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220.788925</v>
      </c>
      <c r="P9" s="12">
        <v>0</v>
      </c>
      <c r="Q9" s="13">
        <v>220.788925</v>
      </c>
      <c r="R9" s="12">
        <v>338.195131</v>
      </c>
      <c r="S9" s="12">
        <v>0</v>
      </c>
      <c r="T9" s="28">
        <v>338.195131</v>
      </c>
      <c r="U9" s="46" t="s">
        <v>19</v>
      </c>
      <c r="V9" s="53" t="s">
        <v>19</v>
      </c>
      <c r="W9" s="2"/>
    </row>
    <row r="10" spans="1:23" ht="15">
      <c r="A10" s="42"/>
      <c r="B10" s="11"/>
      <c r="C10" s="11"/>
      <c r="D10" s="11"/>
      <c r="E10" s="11"/>
      <c r="F10" s="11"/>
      <c r="G10" s="11"/>
      <c r="H10" s="22"/>
      <c r="I10" s="27"/>
      <c r="J10" s="12"/>
      <c r="K10" s="13"/>
      <c r="L10" s="12"/>
      <c r="M10" s="12"/>
      <c r="N10" s="28"/>
      <c r="O10" s="27"/>
      <c r="P10" s="12"/>
      <c r="Q10" s="13"/>
      <c r="R10" s="12"/>
      <c r="S10" s="12"/>
      <c r="T10" s="28"/>
      <c r="U10" s="37"/>
      <c r="V10" s="43"/>
      <c r="W10" s="2"/>
    </row>
    <row r="11" spans="1:23" ht="15.75" customHeight="1">
      <c r="A11" s="61" t="s">
        <v>18</v>
      </c>
      <c r="B11" s="62"/>
      <c r="C11" s="62"/>
      <c r="D11" s="62"/>
      <c r="E11" s="62"/>
      <c r="F11" s="62"/>
      <c r="G11" s="62"/>
      <c r="H11" s="63"/>
      <c r="I11" s="29">
        <f>SUM(I6:I9)</f>
        <v>1008.356923</v>
      </c>
      <c r="J11" s="15">
        <f>SUM(J6:J9)</f>
        <v>0</v>
      </c>
      <c r="K11" s="16">
        <f>SUM(I11:J11)</f>
        <v>1008.356923</v>
      </c>
      <c r="L11" s="14">
        <f>SUM(L6:L9)</f>
        <v>2140.976032</v>
      </c>
      <c r="M11" s="15">
        <f>SUM(M6:M9)</f>
        <v>0</v>
      </c>
      <c r="N11" s="30">
        <f>SUM(L11:M11)</f>
        <v>2140.976032</v>
      </c>
      <c r="O11" s="29">
        <f>SUM(O6:O9)</f>
        <v>749.842793</v>
      </c>
      <c r="P11" s="15">
        <f>SUM(P6:P9)</f>
        <v>0</v>
      </c>
      <c r="Q11" s="16">
        <f>SUM(O11:P11)</f>
        <v>749.842793</v>
      </c>
      <c r="R11" s="14">
        <f>SUM(R6:R9)</f>
        <v>1363.387687</v>
      </c>
      <c r="S11" s="15">
        <f>SUM(S6:S9)</f>
        <v>0</v>
      </c>
      <c r="T11" s="30">
        <f>SUM(T6:T9)</f>
        <v>1363.387687</v>
      </c>
      <c r="U11" s="37">
        <f>+((K11/Q11)-1)*100</f>
        <v>34.475777111323126</v>
      </c>
      <c r="V11" s="43">
        <f>+((N11/T11)-1)*100</f>
        <v>57.033546100963136</v>
      </c>
      <c r="W11" s="7"/>
    </row>
    <row r="12" spans="1:22" ht="15.7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20</v>
      </c>
      <c r="C13" s="11" t="s">
        <v>30</v>
      </c>
      <c r="D13" s="11" t="s">
        <v>26</v>
      </c>
      <c r="E13" s="11" t="s">
        <v>27</v>
      </c>
      <c r="F13" s="11" t="s">
        <v>28</v>
      </c>
      <c r="G13" s="11" t="s">
        <v>28</v>
      </c>
      <c r="H13" s="22" t="s">
        <v>29</v>
      </c>
      <c r="I13" s="27">
        <v>309.285301</v>
      </c>
      <c r="J13" s="12">
        <v>0</v>
      </c>
      <c r="K13" s="13">
        <v>309.285301</v>
      </c>
      <c r="L13" s="12">
        <v>646.748149</v>
      </c>
      <c r="M13" s="12">
        <v>0</v>
      </c>
      <c r="N13" s="28">
        <v>646.748149</v>
      </c>
      <c r="O13" s="27">
        <v>373.05268</v>
      </c>
      <c r="P13" s="12">
        <v>0</v>
      </c>
      <c r="Q13" s="13">
        <v>373.05268</v>
      </c>
      <c r="R13" s="12">
        <v>884.69187</v>
      </c>
      <c r="S13" s="12">
        <v>0</v>
      </c>
      <c r="T13" s="28">
        <v>884.69187</v>
      </c>
      <c r="U13" s="37">
        <f>+((K13/Q13)-1)*100</f>
        <v>-17.09339790830614</v>
      </c>
      <c r="V13" s="43">
        <f>+((N13/T13)-1)*100</f>
        <v>-26.895660406600097</v>
      </c>
      <c r="W13" s="7"/>
    </row>
    <row r="14" spans="1:22" ht="15.75">
      <c r="A14" s="25"/>
      <c r="B14" s="9"/>
      <c r="C14" s="9"/>
      <c r="D14" s="9"/>
      <c r="E14" s="9"/>
      <c r="F14" s="9"/>
      <c r="G14" s="9"/>
      <c r="H14" s="21"/>
      <c r="I14" s="31"/>
      <c r="J14" s="17"/>
      <c r="K14" s="18"/>
      <c r="L14" s="17"/>
      <c r="M14" s="17"/>
      <c r="N14" s="32"/>
      <c r="O14" s="31"/>
      <c r="P14" s="17"/>
      <c r="Q14" s="18"/>
      <c r="R14" s="17"/>
      <c r="S14" s="17"/>
      <c r="T14" s="32"/>
      <c r="U14" s="37"/>
      <c r="V14" s="43"/>
    </row>
    <row r="15" spans="1:23" ht="15">
      <c r="A15" s="42" t="s">
        <v>9</v>
      </c>
      <c r="B15" s="11" t="s">
        <v>20</v>
      </c>
      <c r="C15" s="11" t="s">
        <v>30</v>
      </c>
      <c r="D15" s="11" t="s">
        <v>21</v>
      </c>
      <c r="E15" s="11" t="s">
        <v>22</v>
      </c>
      <c r="F15" s="11" t="s">
        <v>23</v>
      </c>
      <c r="G15" s="11" t="s">
        <v>24</v>
      </c>
      <c r="H15" s="22" t="s">
        <v>25</v>
      </c>
      <c r="I15" s="27">
        <v>44.0531</v>
      </c>
      <c r="J15" s="12">
        <v>0</v>
      </c>
      <c r="K15" s="13">
        <v>44.0531</v>
      </c>
      <c r="L15" s="12">
        <v>163.3175</v>
      </c>
      <c r="M15" s="12">
        <v>0</v>
      </c>
      <c r="N15" s="28">
        <v>163.3175</v>
      </c>
      <c r="O15" s="27">
        <v>442.9293</v>
      </c>
      <c r="P15" s="12">
        <v>0</v>
      </c>
      <c r="Q15" s="13">
        <v>442.9293</v>
      </c>
      <c r="R15" s="12">
        <v>755.1369</v>
      </c>
      <c r="S15" s="12">
        <v>0</v>
      </c>
      <c r="T15" s="28">
        <v>755.1369</v>
      </c>
      <c r="U15" s="37">
        <f>+((K15/Q15)-1)*100</f>
        <v>-90.05414633893038</v>
      </c>
      <c r="V15" s="43">
        <f>+((N15/T15)-1)*100</f>
        <v>-78.37246464846308</v>
      </c>
      <c r="W15" s="2"/>
    </row>
    <row r="16" spans="1:23" ht="15">
      <c r="A16" s="42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3"/>
      <c r="W16" s="2"/>
    </row>
    <row r="17" spans="1:23" ht="15">
      <c r="A17" s="42" t="s">
        <v>9</v>
      </c>
      <c r="B17" s="11" t="s">
        <v>20</v>
      </c>
      <c r="C17" s="11" t="s">
        <v>30</v>
      </c>
      <c r="D17" s="11" t="s">
        <v>42</v>
      </c>
      <c r="E17" s="11" t="s">
        <v>43</v>
      </c>
      <c r="F17" s="11" t="s">
        <v>44</v>
      </c>
      <c r="G17" s="11" t="s">
        <v>45</v>
      </c>
      <c r="H17" s="22" t="s">
        <v>46</v>
      </c>
      <c r="I17" s="27">
        <v>0</v>
      </c>
      <c r="J17" s="12">
        <v>123.66293</v>
      </c>
      <c r="K17" s="13">
        <v>123.66293</v>
      </c>
      <c r="L17" s="12">
        <v>0</v>
      </c>
      <c r="M17" s="12">
        <v>325.68854</v>
      </c>
      <c r="N17" s="28">
        <v>325.68854</v>
      </c>
      <c r="O17" s="27">
        <v>0</v>
      </c>
      <c r="P17" s="12">
        <v>2.783716</v>
      </c>
      <c r="Q17" s="13">
        <v>2.783716</v>
      </c>
      <c r="R17" s="12">
        <v>0</v>
      </c>
      <c r="S17" s="12">
        <v>3.150796</v>
      </c>
      <c r="T17" s="28">
        <v>3.150796</v>
      </c>
      <c r="U17" s="46" t="s">
        <v>19</v>
      </c>
      <c r="V17" s="53" t="s">
        <v>19</v>
      </c>
      <c r="W17" s="2"/>
    </row>
    <row r="18" spans="1:24" ht="15.75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2" s="8" customFormat="1" ht="21" thickBot="1">
      <c r="A19" s="55" t="s">
        <v>9</v>
      </c>
      <c r="B19" s="56"/>
      <c r="C19" s="56"/>
      <c r="D19" s="56"/>
      <c r="E19" s="56"/>
      <c r="F19" s="56"/>
      <c r="G19" s="56"/>
      <c r="H19" s="57"/>
      <c r="I19" s="34">
        <f aca="true" t="shared" si="0" ref="I19:T19">SUM(I11,I13,I15,I17)</f>
        <v>1361.6953240000003</v>
      </c>
      <c r="J19" s="35">
        <f t="shared" si="0"/>
        <v>123.66293</v>
      </c>
      <c r="K19" s="35">
        <f t="shared" si="0"/>
        <v>1485.3582540000002</v>
      </c>
      <c r="L19" s="35">
        <f t="shared" si="0"/>
        <v>2951.041681</v>
      </c>
      <c r="M19" s="35">
        <f t="shared" si="0"/>
        <v>325.68854</v>
      </c>
      <c r="N19" s="36">
        <f t="shared" si="0"/>
        <v>3276.7302210000003</v>
      </c>
      <c r="O19" s="34">
        <f t="shared" si="0"/>
        <v>1565.824773</v>
      </c>
      <c r="P19" s="35">
        <f t="shared" si="0"/>
        <v>2.783716</v>
      </c>
      <c r="Q19" s="35">
        <f t="shared" si="0"/>
        <v>1568.608489</v>
      </c>
      <c r="R19" s="35">
        <f t="shared" si="0"/>
        <v>3003.216457</v>
      </c>
      <c r="S19" s="35">
        <f t="shared" si="0"/>
        <v>3.150796</v>
      </c>
      <c r="T19" s="36">
        <f t="shared" si="0"/>
        <v>3006.367253</v>
      </c>
      <c r="U19" s="48">
        <f>+((K19/Q19)-1)*100</f>
        <v>-5.307266636882247</v>
      </c>
      <c r="V19" s="47">
        <f>+((N19/T19)-1)*100</f>
        <v>8.993012005775736</v>
      </c>
    </row>
    <row r="21" spans="1:2" ht="12.75">
      <c r="A21" s="5" t="s">
        <v>17</v>
      </c>
      <c r="B21" s="6"/>
    </row>
    <row r="22" ht="12.75">
      <c r="A22" s="54" t="s">
        <v>31</v>
      </c>
    </row>
  </sheetData>
  <sheetProtection/>
  <mergeCells count="4">
    <mergeCell ref="A19:H19"/>
    <mergeCell ref="I3:N3"/>
    <mergeCell ref="O3:T3"/>
    <mergeCell ref="A11:H11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2015-03-13T16:24:52Z</dcterms:modified>
  <cp:category/>
  <cp:version/>
  <cp:contentType/>
  <cp:contentStatus/>
</cp:coreProperties>
</file>