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<sst xmlns="http://schemas.openxmlformats.org/spreadsheetml/2006/main" count="50" uniqueCount="39">
  <si>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</si>
  <si>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</si>
  <si>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</si>
  <si>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</si>
  <si>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</si>
  <si>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</si>
  <si>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</si>
  <si>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</si>
  <si>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</si>
  <si>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</si>
  <si>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</si>
  <si>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</si>
  <si>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</si>
  <si>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</si>
  <si>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</si>
  <si>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</si>
  <si>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</si>
  <si>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</si>
  <si>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</si>
  <si>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</si>
  <si>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</si>
  <si>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</si>
  <si>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</si>
  <si>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</si>
  <si>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</si>
  <si>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</si>
  <si>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</si>
  <si>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</si>
  <si>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</si>
  <si>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</si>
  <si>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</si>
  <si>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</si>
  <si>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</si>
  <si>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TOTAL - ENERO</t>
  </si>
  <si>
    <t>TOTAL ACUMULADO ENERO -ENERO</t>
  </si>
  <si>
    <t>TOTAL COMPARADO ACUMULADO - ENERO - ENERO</t>
  </si>
  <si>
    <t>Var. % 2015/2014 - ENERO</t>
  </si>
  <si>
    <t>Var. % 2015/2014 - ENERO - ENERO</t>
  </si>
  <si>
    <t>PRODUCCIÓN MINERA METÁLICA DE ESTAÑO (TMF) - 2015/2014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</si>
</sst>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5" t="s">
        <v>38</v>
      </c>
      <c r="B1" s="3"/>
    </row>
    <row r="2" ht="13.5" thickBot="1">
      <c r="A2" s="62"/>
    </row>
    <row r="3" spans="1:22" ht="13.5" thickBot="1">
      <c r="A3" s="46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33</v>
      </c>
      <c r="L4" s="28" t="s">
        <v>12</v>
      </c>
      <c r="M4" s="28" t="s">
        <v>8</v>
      </c>
      <c r="N4" s="48" t="s">
        <v>34</v>
      </c>
      <c r="O4" s="47" t="s">
        <v>13</v>
      </c>
      <c r="P4" s="28" t="s">
        <v>14</v>
      </c>
      <c r="Q4" s="28" t="s">
        <v>33</v>
      </c>
      <c r="R4" s="28" t="s">
        <v>15</v>
      </c>
      <c r="S4" s="28" t="s">
        <v>16</v>
      </c>
      <c r="T4" s="48" t="s">
        <v>35</v>
      </c>
      <c r="U4" s="49" t="s">
        <v>36</v>
      </c>
      <c r="V4" s="48" t="s">
        <v>37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1100.041326</v>
      </c>
      <c r="J6" s="40">
        <v>0</v>
      </c>
      <c r="K6" s="41">
        <v>1100.041326</v>
      </c>
      <c r="L6" s="40">
        <v>1100.041326</v>
      </c>
      <c r="M6" s="40">
        <v>0</v>
      </c>
      <c r="N6" s="44">
        <v>1100.041326</v>
      </c>
      <c r="O6" s="43">
        <v>1816.648592</v>
      </c>
      <c r="P6" s="40">
        <v>0</v>
      </c>
      <c r="Q6" s="41">
        <v>1816.648592</v>
      </c>
      <c r="R6" s="40">
        <v>1816.648592</v>
      </c>
      <c r="S6" s="40">
        <v>0</v>
      </c>
      <c r="T6" s="44">
        <v>1816.648592</v>
      </c>
      <c r="U6" s="50">
        <f>+((K6/Q6)-1)*100</f>
        <v>-39.44666399190978</v>
      </c>
      <c r="V6" s="32">
        <f>+((N6/T6)-1)*100</f>
        <v>-39.44666399190978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185.74232</v>
      </c>
      <c r="J7" s="40">
        <v>0</v>
      </c>
      <c r="K7" s="41">
        <v>185.74232</v>
      </c>
      <c r="L7" s="40">
        <v>185.74232</v>
      </c>
      <c r="M7" s="40">
        <v>0</v>
      </c>
      <c r="N7" s="44">
        <v>185.74232</v>
      </c>
      <c r="O7" s="43">
        <v>197.910651</v>
      </c>
      <c r="P7" s="40">
        <v>0</v>
      </c>
      <c r="Q7" s="41">
        <v>197.910651</v>
      </c>
      <c r="R7" s="40">
        <v>197.910651</v>
      </c>
      <c r="S7" s="40">
        <v>0</v>
      </c>
      <c r="T7" s="44">
        <v>197.910651</v>
      </c>
      <c r="U7" s="50">
        <f>+((K7/Q7)-1)*100</f>
        <v>-6.148396227548158</v>
      </c>
      <c r="V7" s="32">
        <f>+((N7/T7)-1)*100</f>
        <v>-6.148396227548158</v>
      </c>
      <c r="W7" s="2"/>
      <c r="X7" s="2"/>
      <c r="Y7" s="2"/>
      <c r="Z7" s="2"/>
    </row>
    <row r="8" spans="1:26" ht="15.7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1285.783646</v>
      </c>
      <c r="J9" s="12">
        <f t="shared" si="0"/>
        <v>0</v>
      </c>
      <c r="K9" s="12">
        <f t="shared" si="0"/>
        <v>1285.783646</v>
      </c>
      <c r="L9" s="12">
        <f t="shared" si="0"/>
        <v>1285.783646</v>
      </c>
      <c r="M9" s="12">
        <f t="shared" si="0"/>
        <v>0</v>
      </c>
      <c r="N9" s="21">
        <f t="shared" si="0"/>
        <v>1285.783646</v>
      </c>
      <c r="O9" s="20">
        <f t="shared" si="0"/>
        <v>2014.559243</v>
      </c>
      <c r="P9" s="12">
        <f t="shared" si="0"/>
        <v>0</v>
      </c>
      <c r="Q9" s="12">
        <f t="shared" si="0"/>
        <v>2014.559243</v>
      </c>
      <c r="R9" s="12">
        <f t="shared" si="0"/>
        <v>2014.559243</v>
      </c>
      <c r="S9" s="12">
        <f t="shared" si="0"/>
        <v>0</v>
      </c>
      <c r="T9" s="21">
        <f t="shared" si="0"/>
        <v>2014.559243</v>
      </c>
      <c r="U9" s="27">
        <f>+((K9/Q9)-1)*100</f>
        <v>-36.17543636566065</v>
      </c>
      <c r="V9" s="35">
        <f>+((N9/T9)-1)*100</f>
        <v>-36.17543636566065</v>
      </c>
      <c r="W9" s="7"/>
    </row>
    <row r="10" spans="1:26" ht="15.7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1430.2845</v>
      </c>
      <c r="J11" s="40">
        <v>0</v>
      </c>
      <c r="K11" s="41">
        <v>1430.2845</v>
      </c>
      <c r="L11" s="40">
        <v>1430.2845</v>
      </c>
      <c r="M11" s="40">
        <v>0</v>
      </c>
      <c r="N11" s="44">
        <v>1430.2845</v>
      </c>
      <c r="O11" s="43">
        <v>2319.8395</v>
      </c>
      <c r="P11" s="40">
        <v>0</v>
      </c>
      <c r="Q11" s="41">
        <v>2319.8395</v>
      </c>
      <c r="R11" s="40">
        <v>2319.8395</v>
      </c>
      <c r="S11" s="40">
        <v>0</v>
      </c>
      <c r="T11" s="44">
        <v>2319.8395</v>
      </c>
      <c r="U11" s="50">
        <f>+((K11/Q11)-1)*100</f>
        <v>-38.34554071520896</v>
      </c>
      <c r="V11" s="32">
        <f>+((N11/T11)-1)*100</f>
        <v>-38.34554071520896</v>
      </c>
      <c r="W11" s="2"/>
      <c r="X11" s="2"/>
      <c r="Y11" s="2"/>
      <c r="Z11" s="2"/>
    </row>
    <row r="12" spans="1:27" ht="15.7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1430.2845</v>
      </c>
      <c r="J13" s="24">
        <f t="shared" si="1"/>
        <v>0</v>
      </c>
      <c r="K13" s="24">
        <f t="shared" si="1"/>
        <v>1430.2845</v>
      </c>
      <c r="L13" s="24">
        <f t="shared" si="1"/>
        <v>1430.2845</v>
      </c>
      <c r="M13" s="24">
        <f t="shared" si="1"/>
        <v>0</v>
      </c>
      <c r="N13" s="25">
        <f t="shared" si="1"/>
        <v>1430.2845</v>
      </c>
      <c r="O13" s="23">
        <f t="shared" si="1"/>
        <v>2319.8395</v>
      </c>
      <c r="P13" s="24">
        <f t="shared" si="1"/>
        <v>0</v>
      </c>
      <c r="Q13" s="24">
        <f t="shared" si="1"/>
        <v>2319.8395</v>
      </c>
      <c r="R13" s="24">
        <f t="shared" si="1"/>
        <v>2319.8395</v>
      </c>
      <c r="S13" s="24">
        <f t="shared" si="1"/>
        <v>0</v>
      </c>
      <c r="T13" s="25">
        <f t="shared" si="1"/>
        <v>2319.8395</v>
      </c>
      <c r="U13" s="51">
        <f>+((K13/Q13)-1)*100</f>
        <v>-38.34554071520896</v>
      </c>
      <c r="V13" s="37">
        <f>+((N13/T13)-1)*100</f>
        <v>-38.34554071520896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2015-02-18T20:03:55Z</dcterms:modified>
  <cp:category/>
  <cp:version/>
  <cp:contentType/>
  <cp:contentStatus/>
</cp:coreProperties>
</file>