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876" windowWidth="14220" windowHeight="7740"/>
  </bookViews>
  <sheets>
    <sheet name="InformacionGeneralAnual 2 " sheetId="1" r:id="rId1"/>
  </sheets>
  <calcPr calcId="145621"/>
</workbook>
</file>

<file path=xl/calcChain.xml><?xml version="1.0" encoding="utf-8"?>
<calcChain xmlns="http://schemas.openxmlformats.org/spreadsheetml/2006/main">
  <c r="V15" i="1" l="1"/>
  <c r="V6" i="1" l="1"/>
  <c r="V7" i="1"/>
  <c r="V13" i="1" l="1"/>
  <c r="V11" i="1"/>
  <c r="U9" i="1"/>
  <c r="U17" i="1" s="1"/>
  <c r="T9" i="1"/>
  <c r="T17" i="1" s="1"/>
  <c r="S9" i="1"/>
  <c r="S17" i="1" s="1"/>
  <c r="J9" i="1"/>
  <c r="J17" i="1" s="1"/>
  <c r="K9" i="1"/>
  <c r="K17" i="1" s="1"/>
  <c r="L9" i="1"/>
  <c r="L17" i="1" s="1"/>
  <c r="M9" i="1"/>
  <c r="M17" i="1" s="1"/>
  <c r="N9" i="1"/>
  <c r="N17" i="1" s="1"/>
  <c r="O9" i="1"/>
  <c r="O17" i="1" s="1"/>
  <c r="P9" i="1"/>
  <c r="P17" i="1" s="1"/>
  <c r="Q9" i="1"/>
  <c r="Q17" i="1" s="1"/>
  <c r="R9" i="1"/>
  <c r="R17" i="1" s="1"/>
  <c r="V9" i="1" l="1"/>
  <c r="V17" i="1" s="1"/>
</calcChain>
</file>

<file path=xl/sharedStrings.xml><?xml version="1.0" encoding="utf-8"?>
<sst xmlns="http://schemas.openxmlformats.org/spreadsheetml/2006/main" count="73" uniqueCount="43">
  <si>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</si>
  <si>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</si>
  <si>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</si>
  <si>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</si>
  <si>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</si>
  <si>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</si>
  <si>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</si>
  <si>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</si>
  <si>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</si>
  <si>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</si>
  <si>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</si>
  <si>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</si>
  <si>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</si>
  <si>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</si>
  <si>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</si>
  <si>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SOUTHERN PERU COPPER CORPORATION SUCURSAL DEL PERU</t>
  </si>
  <si>
    <t>Concentración</t>
  </si>
  <si>
    <t>Flotación</t>
  </si>
  <si>
    <t>Ancash</t>
  </si>
  <si>
    <t>Huari</t>
  </si>
  <si>
    <t>San Marcos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</si>
  <si>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</si>
  <si>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</si>
  <si>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</si>
  <si>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</si>
  <si>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</si>
  <si>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</si>
  <si>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</si>
  <si>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</si>
  <si>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</si>
  <si>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</si>
  <si>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t>Régimen General</t>
  </si>
  <si>
    <t>ACUMULACION CUAJONE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</si>
  <si>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</si>
  <si>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MINERA CHINALCO PERÚ S.A.</t>
  </si>
  <si>
    <t>TOROMOCHO</t>
  </si>
  <si>
    <t>Junin</t>
  </si>
  <si>
    <t>Yauli</t>
  </si>
  <si>
    <t>Morococha</t>
  </si>
  <si>
    <t>ACUMULACION TOQUEPALA</t>
  </si>
  <si>
    <t>Cifras Preliminares</t>
  </si>
  <si>
    <t>PRODUCCIÓN MINERA METÁLICA DE MOLIBDENO (TMF) - 2015</t>
  </si>
  <si>
    <t>AJUSTE DE ENERO A NOVIEMBRE-2015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</si>
</sst>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applyFont="1" applyAlignment="1"/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6" fillId="0" borderId="4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/>
    <xf numFmtId="3" fontId="6" fillId="3" borderId="5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1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tabSelected="1" zoomScale="75" workbookViewId="0">
      <selection activeCell="B2" sqref="B2"/>
    </sheetView>
  </sheetViews>
  <sheetFormatPr baseColWidth="10" defaultColWidth="11.44140625" defaultRowHeight="13.2" x14ac:dyDescent="0.25"/>
  <cols>
    <col min="1" max="1" width="12.6640625" style="1" customWidth="1"/>
    <col min="2" max="2" width="16.109375" style="1" customWidth="1"/>
    <col min="3" max="3" width="12" style="1" bestFit="1" customWidth="1"/>
    <col min="4" max="4" width="17.88671875" style="1" bestFit="1" customWidth="1"/>
    <col min="5" max="5" width="61" style="1" bestFit="1" customWidth="1"/>
    <col min="6" max="6" width="25.6640625" style="1" bestFit="1" customWidth="1"/>
    <col min="7" max="7" width="12" style="1" bestFit="1" customWidth="1"/>
    <col min="8" max="8" width="17" style="1" hidden="1" customWidth="1"/>
    <col min="9" max="9" width="13.5546875" style="1" hidden="1" customWidth="1"/>
    <col min="10" max="21" width="11" style="1" customWidth="1"/>
    <col min="22" max="22" width="16.5546875" style="1" bestFit="1" customWidth="1"/>
    <col min="23" max="16384" width="11.44140625" style="1"/>
  </cols>
  <sheetData>
    <row r="1" spans="1:22" ht="17.399999999999999" x14ac:dyDescent="0.3">
      <c r="A1" s="6" t="s">
        <v>41</v>
      </c>
    </row>
    <row r="2" spans="1:22" x14ac:dyDescent="0.25">
      <c r="A2" s="27"/>
    </row>
    <row r="3" spans="1:22" x14ac:dyDescent="0.25">
      <c r="A3" s="37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7">
        <v>42005</v>
      </c>
      <c r="K3" s="7">
        <v>42036</v>
      </c>
      <c r="L3" s="7">
        <v>42064</v>
      </c>
      <c r="M3" s="7">
        <v>42095</v>
      </c>
      <c r="N3" s="7">
        <v>42125</v>
      </c>
      <c r="O3" s="7">
        <v>42156</v>
      </c>
      <c r="P3" s="7">
        <v>42186</v>
      </c>
      <c r="Q3" s="7">
        <v>42217</v>
      </c>
      <c r="R3" s="7">
        <v>42248</v>
      </c>
      <c r="S3" s="7">
        <v>42278</v>
      </c>
      <c r="T3" s="7">
        <v>42309</v>
      </c>
      <c r="U3" s="7">
        <v>42339</v>
      </c>
      <c r="V3" s="29" t="s">
        <v>0</v>
      </c>
    </row>
    <row r="4" spans="1:22" x14ac:dyDescent="0.25">
      <c r="A4" s="38"/>
      <c r="B4" s="40"/>
      <c r="C4" s="40"/>
      <c r="D4" s="40"/>
      <c r="E4" s="40"/>
      <c r="F4" s="40"/>
      <c r="G4" s="40"/>
      <c r="H4" s="40"/>
      <c r="I4" s="40"/>
      <c r="J4" s="8" t="s">
        <v>10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  <c r="R4" s="8" t="s">
        <v>10</v>
      </c>
      <c r="S4" s="8" t="s">
        <v>10</v>
      </c>
      <c r="T4" s="8" t="s">
        <v>10</v>
      </c>
      <c r="U4" s="8" t="s">
        <v>10</v>
      </c>
      <c r="V4" s="30"/>
    </row>
    <row r="5" spans="1:22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1:22" ht="15.6" x14ac:dyDescent="0.25">
      <c r="A6" s="13" t="s">
        <v>11</v>
      </c>
      <c r="B6" s="2" t="s">
        <v>16</v>
      </c>
      <c r="C6" s="2" t="s">
        <v>17</v>
      </c>
      <c r="D6" s="2" t="s">
        <v>31</v>
      </c>
      <c r="E6" s="2" t="s">
        <v>15</v>
      </c>
      <c r="F6" s="3" t="s">
        <v>39</v>
      </c>
      <c r="G6" s="4" t="s">
        <v>21</v>
      </c>
      <c r="H6" s="4" t="s">
        <v>22</v>
      </c>
      <c r="I6" s="4" t="s">
        <v>23</v>
      </c>
      <c r="J6" s="5">
        <v>807.56409299999996</v>
      </c>
      <c r="K6" s="5">
        <v>718.11754900000005</v>
      </c>
      <c r="L6" s="5">
        <v>620.53993300000002</v>
      </c>
      <c r="M6" s="5">
        <v>727.439346</v>
      </c>
      <c r="N6" s="5">
        <v>552.75187500000004</v>
      </c>
      <c r="O6" s="5">
        <v>710.29847900000004</v>
      </c>
      <c r="P6" s="5">
        <v>762.58317799999998</v>
      </c>
      <c r="Q6" s="5">
        <v>565.09261200000003</v>
      </c>
      <c r="R6" s="5">
        <v>607.59016499999996</v>
      </c>
      <c r="S6" s="5">
        <v>619.65709000000004</v>
      </c>
      <c r="T6" s="5">
        <v>633.04599900000005</v>
      </c>
      <c r="U6" s="5">
        <v>599.14278899999999</v>
      </c>
      <c r="V6" s="14">
        <f t="shared" ref="V6:V7" si="0">SUM(J6:U6)</f>
        <v>7923.8231079999987</v>
      </c>
    </row>
    <row r="7" spans="1:22" ht="15.6" x14ac:dyDescent="0.25">
      <c r="A7" s="13" t="s">
        <v>11</v>
      </c>
      <c r="B7" s="2" t="s">
        <v>16</v>
      </c>
      <c r="C7" s="2" t="s">
        <v>17</v>
      </c>
      <c r="D7" s="2" t="s">
        <v>31</v>
      </c>
      <c r="E7" s="2" t="s">
        <v>15</v>
      </c>
      <c r="F7" s="15" t="s">
        <v>32</v>
      </c>
      <c r="G7" s="4" t="s">
        <v>24</v>
      </c>
      <c r="H7" s="4" t="s">
        <v>25</v>
      </c>
      <c r="I7" s="4" t="s">
        <v>26</v>
      </c>
      <c r="J7" s="5">
        <v>325.05501600000002</v>
      </c>
      <c r="K7" s="5">
        <v>290.239374</v>
      </c>
      <c r="L7" s="5">
        <v>353.115724</v>
      </c>
      <c r="M7" s="5">
        <v>361.89920000000001</v>
      </c>
      <c r="N7" s="5">
        <v>336.71271999999999</v>
      </c>
      <c r="O7" s="5">
        <v>382.40971300000001</v>
      </c>
      <c r="P7" s="5">
        <v>375.12783000000002</v>
      </c>
      <c r="Q7" s="5">
        <v>351.89237800000001</v>
      </c>
      <c r="R7" s="5">
        <v>424.97301299999998</v>
      </c>
      <c r="S7" s="5">
        <v>420.67837900000001</v>
      </c>
      <c r="T7" s="5">
        <v>441.876756</v>
      </c>
      <c r="U7" s="5">
        <v>380.57832000000002</v>
      </c>
      <c r="V7" s="14">
        <f t="shared" si="0"/>
        <v>4444.5584229999995</v>
      </c>
    </row>
    <row r="8" spans="1:22" ht="15.6" x14ac:dyDescent="0.25">
      <c r="A8" s="13"/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4"/>
    </row>
    <row r="9" spans="1:22" ht="15.6" x14ac:dyDescent="0.25">
      <c r="A9" s="34" t="s">
        <v>15</v>
      </c>
      <c r="B9" s="35"/>
      <c r="C9" s="35"/>
      <c r="D9" s="35"/>
      <c r="E9" s="35"/>
      <c r="F9" s="35"/>
      <c r="G9" s="36"/>
      <c r="H9" s="23"/>
      <c r="I9" s="23"/>
      <c r="J9" s="17">
        <f>SUM(J6:J7)</f>
        <v>1132.619109</v>
      </c>
      <c r="K9" s="17">
        <f>SUM(K6:K7)</f>
        <v>1008.3569230000001</v>
      </c>
      <c r="L9" s="17">
        <f>SUM(L6:L7)</f>
        <v>973.65565700000002</v>
      </c>
      <c r="M9" s="17">
        <f>SUM(M6:M7)</f>
        <v>1089.338546</v>
      </c>
      <c r="N9" s="17">
        <f>SUM(N6:N7)</f>
        <v>889.46459500000003</v>
      </c>
      <c r="O9" s="17">
        <f>SUM(O6:O7)</f>
        <v>1092.7081920000001</v>
      </c>
      <c r="P9" s="17">
        <f>SUM(P6:P7)</f>
        <v>1137.711008</v>
      </c>
      <c r="Q9" s="17">
        <f>SUM(Q6:Q7)</f>
        <v>916.98499000000004</v>
      </c>
      <c r="R9" s="17">
        <f>SUM(R6:R7)</f>
        <v>1032.5631779999999</v>
      </c>
      <c r="S9" s="17">
        <f>SUM(S6:S7)</f>
        <v>1040.3354690000001</v>
      </c>
      <c r="T9" s="17">
        <f>SUM(T6:T7)</f>
        <v>1074.9227550000001</v>
      </c>
      <c r="U9" s="17">
        <f>SUM(U6:U7)</f>
        <v>979.72110900000007</v>
      </c>
      <c r="V9" s="18">
        <f>SUM(V6:V7)</f>
        <v>12368.381530999999</v>
      </c>
    </row>
    <row r="10" spans="1:22" ht="15.6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2" ht="15.6" x14ac:dyDescent="0.25">
      <c r="A11" s="13" t="s">
        <v>11</v>
      </c>
      <c r="B11" s="2" t="s">
        <v>16</v>
      </c>
      <c r="C11" s="2" t="s">
        <v>17</v>
      </c>
      <c r="D11" s="2" t="s">
        <v>31</v>
      </c>
      <c r="E11" s="2" t="s">
        <v>27</v>
      </c>
      <c r="F11" s="3" t="s">
        <v>28</v>
      </c>
      <c r="G11" s="4" t="s">
        <v>29</v>
      </c>
      <c r="H11" s="4" t="s">
        <v>29</v>
      </c>
      <c r="I11" s="4" t="s">
        <v>30</v>
      </c>
      <c r="J11" s="5">
        <v>337.46284800000001</v>
      </c>
      <c r="K11" s="5">
        <v>309.285301</v>
      </c>
      <c r="L11" s="5">
        <v>409.70991600000002</v>
      </c>
      <c r="M11" s="5">
        <v>232.051512</v>
      </c>
      <c r="N11" s="5">
        <v>212.66927999999999</v>
      </c>
      <c r="O11" s="5">
        <v>188.420096</v>
      </c>
      <c r="P11" s="5">
        <v>148.432671</v>
      </c>
      <c r="Q11" s="5">
        <v>237.43219500000001</v>
      </c>
      <c r="R11" s="5">
        <v>283.78134</v>
      </c>
      <c r="S11" s="5">
        <v>102.547161</v>
      </c>
      <c r="T11" s="5">
        <v>433.486377</v>
      </c>
      <c r="U11" s="5">
        <v>437.19083999999998</v>
      </c>
      <c r="V11" s="14">
        <f>SUM(J11:U11)</f>
        <v>3332.4695369999999</v>
      </c>
    </row>
    <row r="12" spans="1:22" ht="15.6" x14ac:dyDescent="0.25">
      <c r="A12" s="13"/>
      <c r="B12" s="2"/>
      <c r="C12" s="2"/>
      <c r="D12" s="2"/>
      <c r="E12" s="2"/>
      <c r="F12" s="3"/>
      <c r="G12" s="4"/>
      <c r="H12" s="4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4"/>
    </row>
    <row r="13" spans="1:22" ht="15.6" x14ac:dyDescent="0.25">
      <c r="A13" s="13" t="s">
        <v>11</v>
      </c>
      <c r="B13" s="2" t="s">
        <v>16</v>
      </c>
      <c r="C13" s="2" t="s">
        <v>17</v>
      </c>
      <c r="D13" s="2" t="s">
        <v>31</v>
      </c>
      <c r="E13" s="2" t="s">
        <v>13</v>
      </c>
      <c r="F13" s="3" t="s">
        <v>14</v>
      </c>
      <c r="G13" s="4" t="s">
        <v>18</v>
      </c>
      <c r="H13" s="4" t="s">
        <v>19</v>
      </c>
      <c r="I13" s="4" t="s">
        <v>20</v>
      </c>
      <c r="J13" s="5">
        <v>119.26439999999999</v>
      </c>
      <c r="K13" s="5">
        <v>44.053100000000001</v>
      </c>
      <c r="L13" s="5">
        <v>283.96899999999999</v>
      </c>
      <c r="M13" s="5">
        <v>148.7304</v>
      </c>
      <c r="N13" s="5">
        <v>337.69170000000003</v>
      </c>
      <c r="O13" s="5">
        <v>124.6784</v>
      </c>
      <c r="P13" s="5">
        <v>91.293400000000005</v>
      </c>
      <c r="Q13" s="5">
        <v>93.926400000000001</v>
      </c>
      <c r="R13" s="5">
        <v>86.436000000000007</v>
      </c>
      <c r="S13" s="5">
        <v>367.30500000000001</v>
      </c>
      <c r="T13" s="5">
        <v>146.83680000000001</v>
      </c>
      <c r="U13" s="5">
        <v>174</v>
      </c>
      <c r="V13" s="14">
        <f>SUM(J13:U13)</f>
        <v>2018.1846</v>
      </c>
    </row>
    <row r="14" spans="1:22" ht="15.6" x14ac:dyDescent="0.25">
      <c r="A14" s="13"/>
      <c r="B14" s="2"/>
      <c r="C14" s="2"/>
      <c r="D14" s="2"/>
      <c r="E14" s="2"/>
      <c r="F14" s="3"/>
      <c r="G14" s="4"/>
      <c r="H14" s="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4"/>
    </row>
    <row r="15" spans="1:22" ht="15.6" x14ac:dyDescent="0.25">
      <c r="A15" s="13" t="s">
        <v>11</v>
      </c>
      <c r="B15" s="2" t="s">
        <v>16</v>
      </c>
      <c r="C15" s="2" t="s">
        <v>17</v>
      </c>
      <c r="D15" s="2" t="s">
        <v>31</v>
      </c>
      <c r="E15" s="2" t="s">
        <v>34</v>
      </c>
      <c r="F15" s="3" t="s">
        <v>35</v>
      </c>
      <c r="G15" s="4" t="s">
        <v>36</v>
      </c>
      <c r="H15" s="4" t="s">
        <v>37</v>
      </c>
      <c r="I15" s="4" t="s">
        <v>38</v>
      </c>
      <c r="J15" s="5">
        <v>202.02561</v>
      </c>
      <c r="K15" s="5">
        <v>123.66293</v>
      </c>
      <c r="L15" s="5">
        <v>159.08556999999999</v>
      </c>
      <c r="M15" s="5">
        <v>161.65904</v>
      </c>
      <c r="N15" s="5">
        <v>242.76588000000001</v>
      </c>
      <c r="O15" s="5">
        <v>280.53025000000002</v>
      </c>
      <c r="P15" s="5">
        <v>194.43039999999999</v>
      </c>
      <c r="Q15" s="5">
        <v>23.767617999999999</v>
      </c>
      <c r="R15" s="5">
        <v>196.89318</v>
      </c>
      <c r="S15" s="5">
        <v>247.47431</v>
      </c>
      <c r="T15" s="5">
        <v>325.32434999999998</v>
      </c>
      <c r="U15" s="5">
        <v>276.58280999999999</v>
      </c>
      <c r="V15" s="14">
        <f>SUM(J15:U15)</f>
        <v>2434.2019479999999</v>
      </c>
    </row>
    <row r="16" spans="1:22" ht="15.6" x14ac:dyDescent="0.25">
      <c r="A16" s="13"/>
      <c r="B16" s="15"/>
      <c r="C16" s="15"/>
      <c r="D16" s="15"/>
      <c r="E16" s="15"/>
      <c r="F16" s="15"/>
      <c r="G16" s="15"/>
      <c r="H16" s="15"/>
      <c r="I16" s="1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/>
    </row>
    <row r="17" spans="1:22" ht="20.399999999999999" x14ac:dyDescent="0.35">
      <c r="A17" s="31" t="s">
        <v>12</v>
      </c>
      <c r="B17" s="32"/>
      <c r="C17" s="32"/>
      <c r="D17" s="32"/>
      <c r="E17" s="32"/>
      <c r="F17" s="32"/>
      <c r="G17" s="33"/>
      <c r="H17" s="24"/>
      <c r="I17" s="24"/>
      <c r="J17" s="22">
        <f>SUM(J9,J11,J13,J15)</f>
        <v>1791.3719669999998</v>
      </c>
      <c r="K17" s="22">
        <f t="shared" ref="K17:V17" si="1">SUM(K9,K11,K13,K15)</f>
        <v>1485.3582540000002</v>
      </c>
      <c r="L17" s="22">
        <f t="shared" si="1"/>
        <v>1826.4201430000001</v>
      </c>
      <c r="M17" s="22">
        <f t="shared" si="1"/>
        <v>1631.7794979999999</v>
      </c>
      <c r="N17" s="22">
        <f t="shared" si="1"/>
        <v>1682.591455</v>
      </c>
      <c r="O17" s="22">
        <f t="shared" si="1"/>
        <v>1686.3369380000001</v>
      </c>
      <c r="P17" s="22">
        <f t="shared" si="1"/>
        <v>1571.867479</v>
      </c>
      <c r="Q17" s="22">
        <f t="shared" si="1"/>
        <v>1272.1112030000002</v>
      </c>
      <c r="R17" s="22">
        <f t="shared" si="1"/>
        <v>1599.6736979999998</v>
      </c>
      <c r="S17" s="22">
        <f t="shared" si="1"/>
        <v>1757.6619400000002</v>
      </c>
      <c r="T17" s="22">
        <f t="shared" si="1"/>
        <v>1980.5702820000001</v>
      </c>
      <c r="U17" s="22">
        <f t="shared" si="1"/>
        <v>1867.4947590000002</v>
      </c>
      <c r="V17" s="22">
        <f t="shared" si="1"/>
        <v>20153.237615999999</v>
      </c>
    </row>
    <row r="19" spans="1:22" x14ac:dyDescent="0.25">
      <c r="A19" s="28" t="s">
        <v>42</v>
      </c>
      <c r="B19" s="28"/>
      <c r="C19" s="28"/>
      <c r="D19" s="28"/>
      <c r="E19" s="28"/>
      <c r="F19" s="28"/>
      <c r="G19" s="28"/>
      <c r="H19" s="28"/>
    </row>
    <row r="20" spans="1:22" x14ac:dyDescent="0.25">
      <c r="A20" s="26" t="s">
        <v>40</v>
      </c>
    </row>
    <row r="21" spans="1:22" x14ac:dyDescent="0.25">
      <c r="A21" s="25" t="s">
        <v>33</v>
      </c>
    </row>
  </sheetData>
  <sortState ref="B7:V11">
    <sortCondition descending="1" ref="V7:V11"/>
  </sortState>
  <mergeCells count="13">
    <mergeCell ref="A19:H19"/>
    <mergeCell ref="V3:V4"/>
    <mergeCell ref="A17:G17"/>
    <mergeCell ref="A9:G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2008-10-16T22:12:19Z</cp:lastPrinted>
  <dcterms:created xsi:type="dcterms:W3CDTF">2007-04-19T18:01:02Z</dcterms:created>
  <dcterms:modified xsi:type="dcterms:W3CDTF">2016-01-25T14:11:27Z</dcterms:modified>
</cp:coreProperties>
</file>