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-MENSUAL-MARZO-2014\AJUSTE-MARZO-2014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<sst xmlns="http://schemas.openxmlformats.org/spreadsheetml/2006/main" count="35" uniqueCount="34">
  <si>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</si>
  <si>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</si>
  <si>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</si>
  <si>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</si>
  <si>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</si>
  <si>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</si>
  <si>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</si>
  <si>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</si>
  <si>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</si>
  <si>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</si>
  <si>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</si>
  <si>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</si>
  <si>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</si>
  <si>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</si>
  <si>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</si>
  <si>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</si>
  <si>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</si>
  <si>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</si>
  <si>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</si>
  <si>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</si>
  <si>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</si>
  <si>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</si>
  <si>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</si>
  <si>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</si>
  <si>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</si>
  <si>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</si>
  <si>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(TMF) - 2014/2013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</si>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</sst>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4" fontId="3" fillId="0" borderId="3" xfId="0" applyNumberFormat="1" applyFont="1" applyBorder="1"/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4" t="s">
        <v>26</v>
      </c>
    </row>
    <row r="2" spans="1:23" ht="13.5" thickBot="1" x14ac:dyDescent="0.25">
      <c r="A2" s="39"/>
    </row>
    <row r="3" spans="1:23" customFormat="1" ht="13.5" thickBot="1" x14ac:dyDescent="0.25">
      <c r="A3" s="35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27</v>
      </c>
      <c r="L4" s="20" t="s">
        <v>11</v>
      </c>
      <c r="M4" s="20" t="s">
        <v>8</v>
      </c>
      <c r="N4" s="37" t="s">
        <v>28</v>
      </c>
      <c r="O4" s="36" t="s">
        <v>12</v>
      </c>
      <c r="P4" s="20" t="s">
        <v>13</v>
      </c>
      <c r="Q4" s="20" t="s">
        <v>27</v>
      </c>
      <c r="R4" s="20" t="s">
        <v>14</v>
      </c>
      <c r="S4" s="20" t="s">
        <v>15</v>
      </c>
      <c r="T4" s="37" t="s">
        <v>29</v>
      </c>
      <c r="U4" s="38" t="s">
        <v>30</v>
      </c>
      <c r="V4" s="37" t="s">
        <v>31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 x14ac:dyDescent="0.2">
      <c r="A6" s="27" t="s">
        <v>18</v>
      </c>
      <c r="B6" s="28" t="s">
        <v>19</v>
      </c>
      <c r="C6" s="28" t="s">
        <v>20</v>
      </c>
      <c r="D6" s="28" t="s">
        <v>21</v>
      </c>
      <c r="E6" s="28" t="s">
        <v>22</v>
      </c>
      <c r="F6" s="28" t="s">
        <v>23</v>
      </c>
      <c r="G6" s="28" t="s">
        <v>24</v>
      </c>
      <c r="H6" s="31" t="s">
        <v>25</v>
      </c>
      <c r="I6" s="32">
        <v>768107.84129999997</v>
      </c>
      <c r="J6" s="29">
        <v>0</v>
      </c>
      <c r="K6" s="30">
        <v>768107.84129999997</v>
      </c>
      <c r="L6" s="29">
        <v>2029348.7198999999</v>
      </c>
      <c r="M6" s="29">
        <v>0</v>
      </c>
      <c r="N6" s="33">
        <v>2029348.7198999999</v>
      </c>
      <c r="O6" s="32">
        <v>687050.22100000002</v>
      </c>
      <c r="P6" s="29">
        <v>0</v>
      </c>
      <c r="Q6" s="30">
        <v>687050.22100000002</v>
      </c>
      <c r="R6" s="29">
        <v>1828485.3388</v>
      </c>
      <c r="S6" s="29">
        <v>0</v>
      </c>
      <c r="T6" s="33">
        <v>1828485.3388</v>
      </c>
      <c r="U6" s="18">
        <f>+((K6/Q6)-1)*100</f>
        <v>11.797917797336677</v>
      </c>
      <c r="V6" s="23">
        <f>+((N6/T6)-1)*100</f>
        <v>10.98523334246817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5">
        <f t="shared" ref="I8:T8" si="0">SUM(I6)</f>
        <v>768107.84129999997</v>
      </c>
      <c r="J8" s="16">
        <f t="shared" si="0"/>
        <v>0</v>
      </c>
      <c r="K8" s="16">
        <f t="shared" si="0"/>
        <v>768107.84129999997</v>
      </c>
      <c r="L8" s="16">
        <f t="shared" si="0"/>
        <v>2029348.7198999999</v>
      </c>
      <c r="M8" s="16">
        <f t="shared" si="0"/>
        <v>0</v>
      </c>
      <c r="N8" s="17">
        <f t="shared" si="0"/>
        <v>2029348.7198999999</v>
      </c>
      <c r="O8" s="15">
        <f t="shared" si="0"/>
        <v>687050.22100000002</v>
      </c>
      <c r="P8" s="16">
        <f t="shared" si="0"/>
        <v>0</v>
      </c>
      <c r="Q8" s="16">
        <f t="shared" si="0"/>
        <v>687050.22100000002</v>
      </c>
      <c r="R8" s="16">
        <f t="shared" si="0"/>
        <v>1828485.3388</v>
      </c>
      <c r="S8" s="16">
        <f t="shared" si="0"/>
        <v>0</v>
      </c>
      <c r="T8" s="17">
        <f t="shared" si="0"/>
        <v>1828485.3388</v>
      </c>
      <c r="U8" s="25">
        <f>+((K8/Q8)-1)*100</f>
        <v>11.797917797336677</v>
      </c>
      <c r="V8" s="26">
        <f>+((N8/T8)-1)*100</f>
        <v>10.98523334246817</v>
      </c>
    </row>
    <row r="10" spans="1:23" x14ac:dyDescent="0.2">
      <c r="A10" s="3" t="s">
        <v>32</v>
      </c>
    </row>
    <row r="11" spans="1:23" x14ac:dyDescent="0.2">
      <c r="A11" s="3" t="s">
        <v>16</v>
      </c>
    </row>
    <row r="12" spans="1:23" x14ac:dyDescent="0.2">
      <c r="A12" s="46" t="s">
        <v>33</v>
      </c>
    </row>
  </sheetData>
  <mergeCells count="3">
    <mergeCell ref="I3:N3"/>
    <mergeCell ref="O3:T3"/>
    <mergeCell ref="A8:H8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Lucho</cp:lastModifiedBy>
  <cp:lastPrinted>2008-02-19T20:42:24Z</cp:lastPrinted>
  <dcterms:created xsi:type="dcterms:W3CDTF">2007-03-24T16:52:53Z</dcterms:created>
  <dcterms:modified xsi:type="dcterms:W3CDTF">2014-05-04T13:51:57Z</dcterms:modified>
</cp:coreProperties>
</file>