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<sst xmlns="http://schemas.openxmlformats.org/spreadsheetml/2006/main" count="50" uniqueCount="39">
  <si>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</si>
  <si>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</si>
  <si>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</si>
  <si>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</si>
  <si>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</si>
  <si>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</si>
  <si>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</si>
  <si>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</si>
  <si>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</si>
  <si>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</si>
  <si>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</si>
  <si>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</si>
  <si>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</si>
  <si>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</si>
  <si>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</si>
  <si>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</si>
  <si>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</si>
  <si>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</si>
  <si>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</si>
  <si>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</si>
  <si>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</si>
  <si>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</si>
  <si>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</si>
  <si>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</si>
  <si>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</si>
  <si>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</si>
  <si>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t>PRODUCCIÓN MINERA METÁLICA DE ESTAÑO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</si>
  <si>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</si>
  <si>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</si>
  <si>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</si>
  <si>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</si>
  <si>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</si>
  <si>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</si>
  <si>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</si>
  <si>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TOTAL - NOVIEMBRE</t>
  </si>
  <si>
    <t>TOTAL ACUMULADO ENERO -NOVIEMBRE</t>
  </si>
  <si>
    <t>TOTAL COMPARADO ACUMULADO - ENERO - NOVIEMBRE</t>
  </si>
  <si>
    <t>Var. % 2014/2013 - NOVIEMBRE</t>
  </si>
  <si>
    <t>Var. % 2014/2013 -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</si>
</sst>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5" t="s">
        <v>26</v>
      </c>
      <c r="B1" s="3"/>
    </row>
    <row r="2" ht="13.5" thickBot="1">
      <c r="A2" s="62"/>
    </row>
    <row r="3" spans="1:22" ht="13.5" thickBot="1">
      <c r="A3" s="46"/>
      <c r="I3" s="53">
        <v>2014</v>
      </c>
      <c r="J3" s="54"/>
      <c r="K3" s="54"/>
      <c r="L3" s="54"/>
      <c r="M3" s="54"/>
      <c r="N3" s="55"/>
      <c r="O3" s="53">
        <v>2013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28</v>
      </c>
      <c r="C6" s="39" t="s">
        <v>20</v>
      </c>
      <c r="D6" s="39" t="s">
        <v>21</v>
      </c>
      <c r="E6" s="39" t="s">
        <v>29</v>
      </c>
      <c r="F6" s="39" t="s">
        <v>30</v>
      </c>
      <c r="G6" s="39" t="s">
        <v>31</v>
      </c>
      <c r="H6" s="42" t="s">
        <v>32</v>
      </c>
      <c r="I6" s="43">
        <v>1760.580402</v>
      </c>
      <c r="J6" s="40">
        <v>0</v>
      </c>
      <c r="K6" s="41">
        <v>1760.580402</v>
      </c>
      <c r="L6" s="40">
        <v>18204.700339</v>
      </c>
      <c r="M6" s="40">
        <v>0</v>
      </c>
      <c r="N6" s="44">
        <v>18204.700339</v>
      </c>
      <c r="O6" s="43">
        <v>1819.331437</v>
      </c>
      <c r="P6" s="40">
        <v>0</v>
      </c>
      <c r="Q6" s="41">
        <v>1819.331437</v>
      </c>
      <c r="R6" s="40">
        <v>18655.831215</v>
      </c>
      <c r="S6" s="40">
        <v>0</v>
      </c>
      <c r="T6" s="44">
        <v>18655.831215</v>
      </c>
      <c r="U6" s="50">
        <f>+((K6/Q6)-1)*100</f>
        <v>-3.229265091844835</v>
      </c>
      <c r="V6" s="32">
        <f>+((N6/T6)-1)*100</f>
        <v>-2.4181762302677434</v>
      </c>
      <c r="W6" s="2"/>
      <c r="X6" s="2"/>
      <c r="Y6" s="2"/>
      <c r="Z6" s="2"/>
    </row>
    <row r="7" spans="1:26" ht="15">
      <c r="A7" s="38" t="s">
        <v>9</v>
      </c>
      <c r="B7" s="39" t="s">
        <v>33</v>
      </c>
      <c r="C7" s="39" t="s">
        <v>20</v>
      </c>
      <c r="D7" s="39" t="s">
        <v>21</v>
      </c>
      <c r="E7" s="39" t="s">
        <v>29</v>
      </c>
      <c r="F7" s="39" t="s">
        <v>30</v>
      </c>
      <c r="G7" s="39" t="s">
        <v>31</v>
      </c>
      <c r="H7" s="42" t="s">
        <v>32</v>
      </c>
      <c r="I7" s="43">
        <v>257.003625</v>
      </c>
      <c r="J7" s="40">
        <v>0</v>
      </c>
      <c r="K7" s="41">
        <v>257.003625</v>
      </c>
      <c r="L7" s="40">
        <v>2504.966409</v>
      </c>
      <c r="M7" s="40">
        <v>0</v>
      </c>
      <c r="N7" s="44">
        <v>2504.966409</v>
      </c>
      <c r="O7" s="43">
        <v>247.457266</v>
      </c>
      <c r="P7" s="40">
        <v>0</v>
      </c>
      <c r="Q7" s="41">
        <v>247.457266</v>
      </c>
      <c r="R7" s="40">
        <v>2915.816756</v>
      </c>
      <c r="S7" s="40">
        <v>0</v>
      </c>
      <c r="T7" s="44">
        <v>2915.816756</v>
      </c>
      <c r="U7" s="50">
        <f>+((K7/Q7)-1)*100</f>
        <v>3.8577808420464876</v>
      </c>
      <c r="V7" s="32">
        <f>+((N7/T7)-1)*100</f>
        <v>-14.090403526030082</v>
      </c>
      <c r="W7" s="2"/>
      <c r="X7" s="2"/>
      <c r="Y7" s="2"/>
      <c r="Z7" s="2"/>
    </row>
    <row r="8" spans="1:26" ht="15.7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2017.584027</v>
      </c>
      <c r="J9" s="12">
        <f t="shared" si="0"/>
        <v>0</v>
      </c>
      <c r="K9" s="12">
        <f t="shared" si="0"/>
        <v>2017.584027</v>
      </c>
      <c r="L9" s="12">
        <f t="shared" si="0"/>
        <v>20709.666748</v>
      </c>
      <c r="M9" s="12">
        <f t="shared" si="0"/>
        <v>0</v>
      </c>
      <c r="N9" s="21">
        <f t="shared" si="0"/>
        <v>20709.666748</v>
      </c>
      <c r="O9" s="20">
        <f t="shared" si="0"/>
        <v>2066.788703</v>
      </c>
      <c r="P9" s="12">
        <f t="shared" si="0"/>
        <v>0</v>
      </c>
      <c r="Q9" s="12">
        <f t="shared" si="0"/>
        <v>2066.788703</v>
      </c>
      <c r="R9" s="12">
        <f t="shared" si="0"/>
        <v>21571.647971</v>
      </c>
      <c r="S9" s="12">
        <f t="shared" si="0"/>
        <v>0</v>
      </c>
      <c r="T9" s="21">
        <f t="shared" si="0"/>
        <v>21571.647971</v>
      </c>
      <c r="U9" s="27">
        <f>+((K9/Q9)-1)*100</f>
        <v>-2.3807308375828673</v>
      </c>
      <c r="V9" s="35">
        <f>+((N9/T9)-1)*100</f>
        <v>-3.9958988027192444</v>
      </c>
      <c r="W9" s="7"/>
    </row>
    <row r="10" spans="1:26" ht="15.7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1850.433321</v>
      </c>
      <c r="J11" s="40">
        <v>0</v>
      </c>
      <c r="K11" s="41">
        <v>1850.433321</v>
      </c>
      <c r="L11" s="40">
        <v>22236.381248</v>
      </c>
      <c r="M11" s="40">
        <v>0</v>
      </c>
      <c r="N11" s="44">
        <v>22236.381248</v>
      </c>
      <c r="O11" s="43">
        <v>2129.11491</v>
      </c>
      <c r="P11" s="40">
        <v>0</v>
      </c>
      <c r="Q11" s="41">
        <v>2129.11491</v>
      </c>
      <c r="R11" s="40">
        <v>21870.842859</v>
      </c>
      <c r="S11" s="40">
        <v>0</v>
      </c>
      <c r="T11" s="44">
        <v>21870.842859</v>
      </c>
      <c r="U11" s="50">
        <f>+((K11/Q11)-1)*100</f>
        <v>-13.089081650365209</v>
      </c>
      <c r="V11" s="32">
        <f>+((N11/T11)-1)*100</f>
        <v>1.6713502600544716</v>
      </c>
      <c r="W11" s="2"/>
      <c r="X11" s="2"/>
      <c r="Y11" s="2"/>
      <c r="Z11" s="2"/>
    </row>
    <row r="12" spans="1:27" ht="15.7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1850.433321</v>
      </c>
      <c r="J13" s="24">
        <f t="shared" si="1"/>
        <v>0</v>
      </c>
      <c r="K13" s="24">
        <f t="shared" si="1"/>
        <v>1850.433321</v>
      </c>
      <c r="L13" s="24">
        <f t="shared" si="1"/>
        <v>22236.381248</v>
      </c>
      <c r="M13" s="24">
        <f t="shared" si="1"/>
        <v>0</v>
      </c>
      <c r="N13" s="25">
        <f t="shared" si="1"/>
        <v>22236.381248</v>
      </c>
      <c r="O13" s="23">
        <f t="shared" si="1"/>
        <v>2129.11491</v>
      </c>
      <c r="P13" s="24">
        <f t="shared" si="1"/>
        <v>0</v>
      </c>
      <c r="Q13" s="24">
        <f t="shared" si="1"/>
        <v>2129.11491</v>
      </c>
      <c r="R13" s="24">
        <f t="shared" si="1"/>
        <v>21870.842859</v>
      </c>
      <c r="S13" s="24">
        <f t="shared" si="1"/>
        <v>0</v>
      </c>
      <c r="T13" s="25">
        <f t="shared" si="1"/>
        <v>21870.842859</v>
      </c>
      <c r="U13" s="51">
        <f>+((K13/Q13)-1)*100</f>
        <v>-13.089081650365209</v>
      </c>
      <c r="V13" s="37">
        <f>+((N13/T13)-1)*100</f>
        <v>1.6713502600544716</v>
      </c>
    </row>
    <row r="14" ht="12.75"/>
    <row r="15" ht="12.75">
      <c r="A15" s="5" t="s">
        <v>17</v>
      </c>
    </row>
    <row r="16" ht="12.75">
      <c r="A16" s="52" t="s">
        <v>27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2014-12-12T21:27:09Z</dcterms:modified>
  <cp:category/>
  <cp:version/>
  <cp:contentType/>
  <cp:contentStatus/>
</cp:coreProperties>
</file>