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<sst xmlns="http://schemas.openxmlformats.org/spreadsheetml/2006/main" count="34" uniqueCount="33">
  <si>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</si>
  <si>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</si>
  <si>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</si>
  <si>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</si>
  <si>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</si>
  <si>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</si>
  <si>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</si>
  <si>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</si>
  <si>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</si>
  <si>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</si>
  <si>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</si>
  <si>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</si>
  <si>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</si>
  <si>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</si>
  <si>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</si>
  <si>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</si>
  <si>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</si>
  <si>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</si>
  <si>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</si>
  <si>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</si>
  <si>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</si>
  <si>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</si>
  <si>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</si>
  <si>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</si>
  <si>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</si>
  <si>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</si>
  <si>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</si>
  <si>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- 2013/2012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</si>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</sst>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0"/>
    </row>
    <row r="3" spans="1:23" customFormat="1" ht="13.5" thickBot="1" x14ac:dyDescent="0.25">
      <c r="A3" s="36"/>
      <c r="I3" s="41">
        <v>2013</v>
      </c>
      <c r="J3" s="42"/>
      <c r="K3" s="42"/>
      <c r="L3" s="42"/>
      <c r="M3" s="42"/>
      <c r="N3" s="43"/>
      <c r="O3" s="41">
        <v>2012</v>
      </c>
      <c r="P3" s="42"/>
      <c r="Q3" s="42"/>
      <c r="R3" s="42"/>
      <c r="S3" s="42"/>
      <c r="T3" s="43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361226.60139999999</v>
      </c>
      <c r="J6" s="30">
        <v>0</v>
      </c>
      <c r="K6" s="31">
        <v>361226.60139999999</v>
      </c>
      <c r="L6" s="30">
        <v>5034594.8629999999</v>
      </c>
      <c r="M6" s="30">
        <v>0</v>
      </c>
      <c r="N6" s="34">
        <v>5034594.8629999999</v>
      </c>
      <c r="O6" s="33">
        <v>892477.92480000004</v>
      </c>
      <c r="P6" s="30">
        <v>0</v>
      </c>
      <c r="Q6" s="31">
        <v>892477.92480000004</v>
      </c>
      <c r="R6" s="30">
        <v>5371233.6035000002</v>
      </c>
      <c r="S6" s="30">
        <v>0</v>
      </c>
      <c r="T6" s="34">
        <v>5371233.6035000002</v>
      </c>
      <c r="U6" s="19">
        <f>+((K6/Q6)-1)*100</f>
        <v>-59.525430112912979</v>
      </c>
      <c r="V6" s="24">
        <f>+((N6/T6)-1)*100</f>
        <v>-6.2674380849985774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4" t="s">
        <v>17</v>
      </c>
      <c r="B8" s="45"/>
      <c r="C8" s="45"/>
      <c r="D8" s="45"/>
      <c r="E8" s="45"/>
      <c r="F8" s="45"/>
      <c r="G8" s="45"/>
      <c r="H8" s="46"/>
      <c r="I8" s="16">
        <f t="shared" ref="I8:T8" si="0">SUM(I6)</f>
        <v>361226.60139999999</v>
      </c>
      <c r="J8" s="17">
        <f t="shared" si="0"/>
        <v>0</v>
      </c>
      <c r="K8" s="17">
        <f t="shared" si="0"/>
        <v>361226.60139999999</v>
      </c>
      <c r="L8" s="17">
        <f t="shared" si="0"/>
        <v>5034594.8629999999</v>
      </c>
      <c r="M8" s="17">
        <f t="shared" si="0"/>
        <v>0</v>
      </c>
      <c r="N8" s="18">
        <f t="shared" si="0"/>
        <v>5034594.8629999999</v>
      </c>
      <c r="O8" s="16">
        <f t="shared" si="0"/>
        <v>892477.92480000004</v>
      </c>
      <c r="P8" s="17">
        <f t="shared" si="0"/>
        <v>0</v>
      </c>
      <c r="Q8" s="17">
        <f t="shared" si="0"/>
        <v>892477.92480000004</v>
      </c>
      <c r="R8" s="17">
        <f t="shared" si="0"/>
        <v>5371233.6035000002</v>
      </c>
      <c r="S8" s="17">
        <f t="shared" si="0"/>
        <v>0</v>
      </c>
      <c r="T8" s="18">
        <f t="shared" si="0"/>
        <v>5371233.6035000002</v>
      </c>
      <c r="U8" s="26">
        <f>+((K8/Q8)-1)*100</f>
        <v>-59.525430112912979</v>
      </c>
      <c r="V8" s="27">
        <f>+((N8/T8)-1)*100</f>
        <v>-6.2674380849985774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2013-10-31T14:05:22Z</dcterms:modified>
</cp:coreProperties>
</file>