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V6" i="1" l="1"/>
  <c r="U6" i="1"/>
  <c r="K8" i="1" l="1"/>
  <c r="Q8" i="1"/>
  <c r="N8" i="1"/>
  <c r="T8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<sst xmlns="http://schemas.openxmlformats.org/spreadsheetml/2006/main" count="34" uniqueCount="33">
  <si>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</si>
  <si>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</si>
  <si>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</si>
  <si>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</si>
  <si>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</si>
  <si>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</si>
  <si>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</si>
  <si>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</si>
  <si>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</si>
  <si>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</si>
  <si>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</si>
  <si>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</si>
  <si>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</si>
  <si>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</si>
  <si>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</si>
  <si>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</si>
  <si>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</si>
  <si>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</si>
  <si>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</si>
  <si>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TUNGSTENO (TMF) - 2013/2012</t>
  </si>
  <si>
    <t>CONCENTRACIÓN</t>
  </si>
  <si>
    <t>FLOTACIÓN</t>
  </si>
  <si>
    <t>RÉGIMEN GENERAL</t>
  </si>
  <si>
    <t>MINERA TUNGSTENO MALAGA DEL PERU S.A.</t>
  </si>
  <si>
    <t>EL SAUCO</t>
  </si>
  <si>
    <t>ANCASH</t>
  </si>
  <si>
    <t>PALLASCA</t>
  </si>
  <si>
    <t>PAMPAS</t>
  </si>
  <si>
    <t>TOTAL - NOVIEMBRE</t>
  </si>
  <si>
    <t>TOTAL ACUMULADO ENERO - NOVIEMBRE</t>
  </si>
  <si>
    <t>TOTAL COMPARADO ACUMULADO - ENERO - NOVIEMBRE</t>
  </si>
  <si>
    <t>Var. % 2013/2012 - NOVIEMBRE</t>
  </si>
  <si>
    <t>Var. % 2013/2012 - ENERO -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</si>
</sst>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4" fontId="5" fillId="3" borderId="8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/>
    <xf numFmtId="4" fontId="4" fillId="0" borderId="5" xfId="0" applyNumberFormat="1" applyFont="1" applyBorder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6.140625" style="1" customWidth="1"/>
    <col min="4" max="4" width="43.5703125" style="1" customWidth="1"/>
    <col min="5" max="5" width="14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2" t="s">
        <v>19</v>
      </c>
    </row>
    <row r="2" spans="1:23" ht="13.5" thickBot="1" x14ac:dyDescent="0.25">
      <c r="A2" s="46"/>
    </row>
    <row r="3" spans="1:23" customFormat="1" ht="13.5" thickBot="1" x14ac:dyDescent="0.25">
      <c r="A3" s="34"/>
      <c r="I3" s="40">
        <v>2013</v>
      </c>
      <c r="J3" s="41"/>
      <c r="K3" s="41"/>
      <c r="L3" s="41"/>
      <c r="M3" s="41"/>
      <c r="N3" s="42"/>
      <c r="O3" s="40">
        <v>2012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5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5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6" t="s">
        <v>29</v>
      </c>
      <c r="O4" s="35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6" t="s">
        <v>30</v>
      </c>
      <c r="U4" s="37" t="s">
        <v>31</v>
      </c>
      <c r="V4" s="36" t="s">
        <v>32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 x14ac:dyDescent="0.2">
      <c r="A6" s="25" t="s">
        <v>20</v>
      </c>
      <c r="B6" s="26" t="s">
        <v>21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29" t="s">
        <v>27</v>
      </c>
      <c r="I6" s="30">
        <v>3.5699999999999998E-3</v>
      </c>
      <c r="J6" s="27">
        <v>0</v>
      </c>
      <c r="K6" s="28">
        <v>3.5699999999999998E-3</v>
      </c>
      <c r="L6" s="27">
        <v>35.173265999999998</v>
      </c>
      <c r="M6" s="27">
        <v>0</v>
      </c>
      <c r="N6" s="31">
        <v>35.173265999999998</v>
      </c>
      <c r="O6" s="30">
        <v>4.5405360000000003</v>
      </c>
      <c r="P6" s="27">
        <v>0</v>
      </c>
      <c r="Q6" s="28">
        <v>4.5405360000000003</v>
      </c>
      <c r="R6" s="27">
        <v>360.39957800000002</v>
      </c>
      <c r="S6" s="27">
        <v>0</v>
      </c>
      <c r="T6" s="31">
        <v>360.39957800000002</v>
      </c>
      <c r="U6" s="38">
        <f>+((K6/Q6)-1)*100</f>
        <v>-99.92137492137492</v>
      </c>
      <c r="V6" s="39">
        <f>+((N6/T6)-1)*100</f>
        <v>-90.240480803226689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19"/>
      <c r="V7" s="23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 t="shared" ref="I8:T8" si="0">SUM(I6:I6)</f>
        <v>3.5699999999999998E-3</v>
      </c>
      <c r="J8" s="17">
        <f t="shared" si="0"/>
        <v>0</v>
      </c>
      <c r="K8" s="17">
        <f t="shared" si="0"/>
        <v>3.5699999999999998E-3</v>
      </c>
      <c r="L8" s="17">
        <f t="shared" si="0"/>
        <v>35.173265999999998</v>
      </c>
      <c r="M8" s="17">
        <f t="shared" si="0"/>
        <v>0</v>
      </c>
      <c r="N8" s="18">
        <f t="shared" si="0"/>
        <v>35.173265999999998</v>
      </c>
      <c r="O8" s="16">
        <f t="shared" si="0"/>
        <v>4.5405360000000003</v>
      </c>
      <c r="P8" s="17">
        <f t="shared" si="0"/>
        <v>0</v>
      </c>
      <c r="Q8" s="17">
        <f t="shared" si="0"/>
        <v>4.5405360000000003</v>
      </c>
      <c r="R8" s="17">
        <f t="shared" si="0"/>
        <v>360.39957800000002</v>
      </c>
      <c r="S8" s="17">
        <f t="shared" si="0"/>
        <v>0</v>
      </c>
      <c r="T8" s="18">
        <f t="shared" si="0"/>
        <v>360.39957800000002</v>
      </c>
      <c r="U8" s="24">
        <f>+((K8/Q8)-1)*100</f>
        <v>-99.92137492137492</v>
      </c>
      <c r="V8" s="33">
        <f>+((N8/T8)-1)*100</f>
        <v>-90.240480803226689</v>
      </c>
    </row>
    <row r="10" spans="1:23" x14ac:dyDescent="0.2">
      <c r="A10" s="3" t="s">
        <v>16</v>
      </c>
    </row>
    <row r="11" spans="1:23" x14ac:dyDescent="0.2">
      <c r="A11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2013-12-27T20:03:14Z</dcterms:modified>
</cp:coreProperties>
</file>