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U6" i="1" l="1"/>
  <c r="N8" i="1"/>
  <c r="T8" i="1"/>
  <c r="K8" i="1"/>
  <c r="Q8" i="1"/>
  <c r="S8" i="1"/>
  <c r="R8" i="1"/>
  <c r="P8" i="1"/>
  <c r="O8" i="1"/>
  <c r="M8" i="1"/>
  <c r="L8" i="1"/>
  <c r="J8" i="1"/>
  <c r="I8" i="1"/>
  <c r="V6" i="1"/>
  <c r="U8" i="1" l="1"/>
  <c r="V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<sst xmlns="http://schemas.openxmlformats.org/spreadsheetml/2006/main" count="34" uniqueCount="33">
  <si>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</si>
  <si>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</si>
  <si>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</si>
  <si>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</si>
  <si>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</si>
  <si>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</si>
  <si>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</si>
  <si>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</si>
  <si>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</si>
  <si>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</si>
  <si>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</si>
  <si>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</si>
  <si>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</si>
  <si>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</si>
  <si>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</si>
  <si>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</si>
  <si>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</si>
  <si>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</si>
  <si>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</si>
  <si>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HIERRO (TLF) - 2013/2012</t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</si>
  <si>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</si>
  <si>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</si>
  <si>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</si>
  <si>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</si>
  <si>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</si>
  <si>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</si>
  <si>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</si>
  <si>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</si>
  <si>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TOTAL - NOVIEMBRE</t>
  </si>
  <si>
    <t>TOTAL ACUMULADO ENERO - NOVIEMBRE</t>
  </si>
  <si>
    <t>TOTAL COMPARADO ACUMULADO - ENERO - NOVIEMBRE</t>
  </si>
  <si>
    <t>Var. % 2013/2012 - NOVIEMBRE</t>
  </si>
  <si>
    <t>Var. % 2013/2012 - ENERO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</si>
</sst>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4" fontId="4" fillId="0" borderId="3" xfId="0" applyNumberFormat="1" applyFont="1" applyBorder="1"/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4" fillId="0" borderId="5" xfId="0" applyNumberFormat="1" applyFont="1" applyBorder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5" t="s">
        <v>19</v>
      </c>
    </row>
    <row r="2" spans="1:23" ht="13.5" thickBot="1" x14ac:dyDescent="0.25">
      <c r="A2" s="46"/>
    </row>
    <row r="3" spans="1:23" customFormat="1" ht="13.5" thickBot="1" x14ac:dyDescent="0.25">
      <c r="A3" s="36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 x14ac:dyDescent="0.2">
      <c r="A6" s="28" t="s">
        <v>20</v>
      </c>
      <c r="B6" s="29" t="s">
        <v>21</v>
      </c>
      <c r="C6" s="29" t="s">
        <v>22</v>
      </c>
      <c r="D6" s="29" t="s">
        <v>23</v>
      </c>
      <c r="E6" s="29" t="s">
        <v>24</v>
      </c>
      <c r="F6" s="29" t="s">
        <v>25</v>
      </c>
      <c r="G6" s="29" t="s">
        <v>26</v>
      </c>
      <c r="H6" s="32" t="s">
        <v>27</v>
      </c>
      <c r="I6" s="33">
        <v>577296.72</v>
      </c>
      <c r="J6" s="30">
        <v>0</v>
      </c>
      <c r="K6" s="31">
        <v>577296.72</v>
      </c>
      <c r="L6" s="30">
        <v>6247522.8279999997</v>
      </c>
      <c r="M6" s="30">
        <v>0</v>
      </c>
      <c r="N6" s="34">
        <v>6247522.8279999997</v>
      </c>
      <c r="O6" s="33">
        <v>539103.08279999997</v>
      </c>
      <c r="P6" s="30">
        <v>0</v>
      </c>
      <c r="Q6" s="31">
        <v>539103.08279999997</v>
      </c>
      <c r="R6" s="30">
        <v>6050196.3817999996</v>
      </c>
      <c r="S6" s="30">
        <v>0</v>
      </c>
      <c r="T6" s="34">
        <v>6050196.3817999996</v>
      </c>
      <c r="U6" s="19">
        <f>+((K6/Q6)-1)*100</f>
        <v>7.0846631040634156</v>
      </c>
      <c r="V6" s="24">
        <f>+((N6/T6)-1)*100</f>
        <v>3.2614882848033044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SUM(I6)</f>
        <v>577296.72</v>
      </c>
      <c r="J8" s="17">
        <f t="shared" si="0"/>
        <v>0</v>
      </c>
      <c r="K8" s="17">
        <f t="shared" si="0"/>
        <v>577296.72</v>
      </c>
      <c r="L8" s="17">
        <f t="shared" si="0"/>
        <v>6247522.8279999997</v>
      </c>
      <c r="M8" s="17">
        <f t="shared" si="0"/>
        <v>0</v>
      </c>
      <c r="N8" s="18">
        <f t="shared" si="0"/>
        <v>6247522.8279999997</v>
      </c>
      <c r="O8" s="16">
        <f t="shared" si="0"/>
        <v>539103.08279999997</v>
      </c>
      <c r="P8" s="17">
        <f t="shared" si="0"/>
        <v>0</v>
      </c>
      <c r="Q8" s="17">
        <f t="shared" si="0"/>
        <v>539103.08279999997</v>
      </c>
      <c r="R8" s="17">
        <f t="shared" si="0"/>
        <v>6050196.3817999996</v>
      </c>
      <c r="S8" s="17">
        <f t="shared" si="0"/>
        <v>0</v>
      </c>
      <c r="T8" s="18">
        <f t="shared" si="0"/>
        <v>6050196.3817999996</v>
      </c>
      <c r="U8" s="26">
        <f>+((K8/Q8)-1)*100</f>
        <v>7.0846631040634156</v>
      </c>
      <c r="V8" s="27">
        <f>+((N8/T8)-1)*100</f>
        <v>3.2614882848033044</v>
      </c>
    </row>
    <row r="10" spans="1:23" x14ac:dyDescent="0.2">
      <c r="A10" s="3" t="s">
        <v>16</v>
      </c>
    </row>
    <row r="11" spans="1:23" x14ac:dyDescent="0.2">
      <c r="A11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2013-12-27T20:07:14Z</dcterms:modified>
</cp:coreProperties>
</file>