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S8" i="1"/>
  <c r="R8" i="1"/>
  <c r="P8" i="1"/>
  <c r="O8" i="1"/>
  <c r="M8" i="1"/>
  <c r="L8" i="1"/>
  <c r="J8" i="1"/>
  <c r="I8" i="1"/>
  <c r="V6" i="1"/>
  <c r="U8" i="1" l="1"/>
  <c r="V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<sst xmlns="http://schemas.openxmlformats.org/spreadsheetml/2006/main" count="34" uniqueCount="33">
  <si>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</si>
  <si>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</si>
  <si>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</si>
  <si>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</si>
  <si>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</si>
  <si>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</si>
  <si>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</si>
  <si>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</si>
  <si>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</si>
  <si>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</si>
  <si>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</si>
  <si>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</si>
  <si>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</si>
  <si>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</si>
  <si>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</si>
  <si>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</si>
  <si>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</si>
  <si>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</si>
  <si>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</si>
  <si>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</si>
  <si>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</si>
  <si>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</si>
  <si>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</si>
  <si>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</si>
  <si>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</si>
  <si>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</si>
  <si>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</si>
  <si>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PRODUCCIÓN MINERA METÁLICA DE HIERRO (TLF) - 2013/2012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</si>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</sst>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27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28</v>
      </c>
      <c r="L4" s="21" t="s">
        <v>11</v>
      </c>
      <c r="M4" s="21" t="s">
        <v>8</v>
      </c>
      <c r="N4" s="38" t="s">
        <v>29</v>
      </c>
      <c r="O4" s="37" t="s">
        <v>12</v>
      </c>
      <c r="P4" s="21" t="s">
        <v>13</v>
      </c>
      <c r="Q4" s="21" t="s">
        <v>28</v>
      </c>
      <c r="R4" s="21" t="s">
        <v>14</v>
      </c>
      <c r="S4" s="21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289838.18040000001</v>
      </c>
      <c r="J6" s="30">
        <v>0</v>
      </c>
      <c r="K6" s="31">
        <v>289838.18040000001</v>
      </c>
      <c r="L6" s="30">
        <v>4673368.2615999999</v>
      </c>
      <c r="M6" s="30">
        <v>0</v>
      </c>
      <c r="N6" s="34">
        <v>4673368.2615999999</v>
      </c>
      <c r="O6" s="33">
        <v>567404.90399999998</v>
      </c>
      <c r="P6" s="30">
        <v>0</v>
      </c>
      <c r="Q6" s="31">
        <v>567404.90399999998</v>
      </c>
      <c r="R6" s="30">
        <v>4478755.6787</v>
      </c>
      <c r="S6" s="30">
        <v>0</v>
      </c>
      <c r="T6" s="34">
        <v>4478755.6787</v>
      </c>
      <c r="U6" s="19">
        <f>+((K6/Q6)-1)*100</f>
        <v>-48.918633174167979</v>
      </c>
      <c r="V6" s="24">
        <f>+((N6/T6)-1)*100</f>
        <v>4.3452377593521163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289838.18040000001</v>
      </c>
      <c r="J8" s="17">
        <f t="shared" si="0"/>
        <v>0</v>
      </c>
      <c r="K8" s="17">
        <f t="shared" si="0"/>
        <v>289838.18040000001</v>
      </c>
      <c r="L8" s="17">
        <f t="shared" si="0"/>
        <v>4673368.2615999999</v>
      </c>
      <c r="M8" s="17">
        <f t="shared" si="0"/>
        <v>0</v>
      </c>
      <c r="N8" s="18">
        <f t="shared" si="0"/>
        <v>4673368.2615999999</v>
      </c>
      <c r="O8" s="16">
        <f t="shared" si="0"/>
        <v>567404.90399999998</v>
      </c>
      <c r="P8" s="17">
        <f t="shared" si="0"/>
        <v>0</v>
      </c>
      <c r="Q8" s="17">
        <f t="shared" si="0"/>
        <v>567404.90399999998</v>
      </c>
      <c r="R8" s="17">
        <f t="shared" si="0"/>
        <v>4478755.6787</v>
      </c>
      <c r="S8" s="17">
        <f t="shared" si="0"/>
        <v>0</v>
      </c>
      <c r="T8" s="18">
        <f t="shared" si="0"/>
        <v>4478755.6787</v>
      </c>
      <c r="U8" s="26">
        <f>+((K8/Q8)-1)*100</f>
        <v>-48.918633174167979</v>
      </c>
      <c r="V8" s="27">
        <f>+((N8/T8)-1)*100</f>
        <v>4.3452377593521163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2013-09-30T15:52:01Z</dcterms:modified>
</cp:coreProperties>
</file>