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<sst xmlns="http://schemas.openxmlformats.org/spreadsheetml/2006/main" count="88" uniqueCount="52">
  <si>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</si>
  <si>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</si>
  <si>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</si>
  <si>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</si>
  <si>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</si>
  <si>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</si>
  <si>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</si>
  <si>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</si>
  <si>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</si>
  <si>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</si>
  <si>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</si>
  <si>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</si>
  <si>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</si>
  <si>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</si>
  <si>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</si>
  <si>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</si>
  <si>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</si>
  <si>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</si>
  <si>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</si>
  <si>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</si>
  <si>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</si>
  <si>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</si>
  <si>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</si>
  <si>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</si>
  <si>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</si>
  <si>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</si>
  <si>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</si>
  <si>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</si>
  <si>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</si>
  <si>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</si>
  <si>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</si>
  <si>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</si>
  <si>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</si>
  <si>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</si>
  <si>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</si>
  <si>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</si>
  <si>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</si>
  <si>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</si>
  <si>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</si>
  <si>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</si>
  <si>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</si>
  <si>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</si>
  <si>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</si>
  <si>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- 2012/2011</t>
  </si>
  <si>
    <t>COCOTEA</t>
  </si>
  <si>
    <t>TOTAL - SETIEMBRE</t>
  </si>
  <si>
    <t>TOTAL ACUMULADO ENERO - SETIEMBRE</t>
  </si>
  <si>
    <t>TOTAL COMPARADO ACUMULADO - ENERO - SETIEMBRE</t>
  </si>
  <si>
    <t>Var. % 2012/2011 - SETIEMBRE</t>
  </si>
  <si>
    <t>Var. % 2012/2011 - ENERO - SETIEMBRE</t>
  </si>
  <si>
    <t>Ajuste ene-ago-2012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</si>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</sst>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4" fillId="22" borderId="19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 quotePrefix="1">
      <alignment horizontal="right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7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8" t="s">
        <v>43</v>
      </c>
      <c r="B1" s="3"/>
    </row>
    <row r="2" ht="13.5" thickBot="1">
      <c r="A2" s="68"/>
    </row>
    <row r="3" spans="1:22" ht="13.5" thickBot="1">
      <c r="A3" s="53"/>
      <c r="I3" s="62">
        <v>2012</v>
      </c>
      <c r="J3" s="63"/>
      <c r="K3" s="63"/>
      <c r="L3" s="63"/>
      <c r="M3" s="63"/>
      <c r="N3" s="64"/>
      <c r="O3" s="62">
        <v>2011</v>
      </c>
      <c r="P3" s="63"/>
      <c r="Q3" s="63"/>
      <c r="R3" s="63"/>
      <c r="S3" s="63"/>
      <c r="T3" s="64"/>
      <c r="U3" s="4"/>
      <c r="V3" s="4"/>
    </row>
    <row r="4" spans="1:22" ht="73.5" customHeight="1">
      <c r="A4" s="55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5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6" t="s">
        <v>46</v>
      </c>
      <c r="O4" s="55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6" t="s">
        <v>47</v>
      </c>
      <c r="U4" s="57" t="s">
        <v>48</v>
      </c>
      <c r="V4" s="56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21</v>
      </c>
      <c r="C6" s="11" t="s">
        <v>31</v>
      </c>
      <c r="D6" s="11" t="s">
        <v>33</v>
      </c>
      <c r="E6" s="54" t="s">
        <v>37</v>
      </c>
      <c r="F6" s="11" t="s">
        <v>34</v>
      </c>
      <c r="G6" s="11" t="s">
        <v>35</v>
      </c>
      <c r="H6" s="22" t="s">
        <v>36</v>
      </c>
      <c r="I6" s="27">
        <v>227.088792</v>
      </c>
      <c r="J6" s="12">
        <v>0</v>
      </c>
      <c r="K6" s="13">
        <v>227.088792</v>
      </c>
      <c r="L6" s="12">
        <v>2189.390387</v>
      </c>
      <c r="M6" s="12">
        <v>0</v>
      </c>
      <c r="N6" s="28">
        <v>2189.390387</v>
      </c>
      <c r="O6" s="27">
        <v>238.13768</v>
      </c>
      <c r="P6" s="12">
        <v>0</v>
      </c>
      <c r="Q6" s="13">
        <v>238.13768</v>
      </c>
      <c r="R6" s="12">
        <v>1977.515229</v>
      </c>
      <c r="S6" s="12">
        <v>0</v>
      </c>
      <c r="T6" s="28">
        <v>1977.515229</v>
      </c>
      <c r="U6" s="37">
        <f>+((K6/Q6)-1)*100</f>
        <v>-4.639705904584268</v>
      </c>
      <c r="V6" s="43">
        <f>+((N6/T6)-1)*100</f>
        <v>10.714211192555112</v>
      </c>
      <c r="W6" s="2"/>
    </row>
    <row r="7" spans="1:23" ht="15">
      <c r="A7" s="42" t="s">
        <v>9</v>
      </c>
      <c r="B7" s="11" t="s">
        <v>21</v>
      </c>
      <c r="C7" s="11" t="s">
        <v>31</v>
      </c>
      <c r="D7" s="11" t="s">
        <v>33</v>
      </c>
      <c r="E7" s="54" t="s">
        <v>51</v>
      </c>
      <c r="F7" s="11" t="s">
        <v>39</v>
      </c>
      <c r="G7" s="11" t="s">
        <v>40</v>
      </c>
      <c r="H7" s="22" t="s">
        <v>41</v>
      </c>
      <c r="I7" s="27">
        <v>127.394436</v>
      </c>
      <c r="J7" s="12">
        <v>0</v>
      </c>
      <c r="K7" s="13">
        <v>127.394436</v>
      </c>
      <c r="L7" s="12">
        <v>2165.702372</v>
      </c>
      <c r="M7" s="12">
        <v>0</v>
      </c>
      <c r="N7" s="28">
        <v>2165.702372</v>
      </c>
      <c r="O7" s="27">
        <v>299.14794</v>
      </c>
      <c r="P7" s="12">
        <v>0</v>
      </c>
      <c r="Q7" s="13">
        <v>299.14794</v>
      </c>
      <c r="R7" s="12">
        <v>2106.865246</v>
      </c>
      <c r="S7" s="12">
        <v>0</v>
      </c>
      <c r="T7" s="28">
        <v>2106.865246</v>
      </c>
      <c r="U7" s="37">
        <f>+((K7/Q7)-1)*100</f>
        <v>-57.41423591283965</v>
      </c>
      <c r="V7" s="43">
        <f>+((N7/T7)-1)*100</f>
        <v>2.7926383100061125</v>
      </c>
      <c r="W7" s="2"/>
    </row>
    <row r="8" spans="1:23" ht="15">
      <c r="A8" s="42" t="s">
        <v>9</v>
      </c>
      <c r="B8" s="11" t="s">
        <v>21</v>
      </c>
      <c r="C8" s="11" t="s">
        <v>31</v>
      </c>
      <c r="D8" s="11" t="s">
        <v>33</v>
      </c>
      <c r="E8" s="11" t="s">
        <v>38</v>
      </c>
      <c r="F8" s="11" t="s">
        <v>39</v>
      </c>
      <c r="G8" s="11" t="s">
        <v>40</v>
      </c>
      <c r="H8" s="22" t="s">
        <v>41</v>
      </c>
      <c r="I8" s="27">
        <v>71.219525</v>
      </c>
      <c r="J8" s="12">
        <v>0</v>
      </c>
      <c r="K8" s="13">
        <v>71.219525</v>
      </c>
      <c r="L8" s="12">
        <v>684.233306</v>
      </c>
      <c r="M8" s="12">
        <v>0</v>
      </c>
      <c r="N8" s="28">
        <v>684.233306</v>
      </c>
      <c r="O8" s="27">
        <v>5.52006</v>
      </c>
      <c r="P8" s="12">
        <v>0</v>
      </c>
      <c r="Q8" s="13">
        <v>5.52006</v>
      </c>
      <c r="R8" s="12">
        <v>242.426219</v>
      </c>
      <c r="S8" s="12">
        <v>0</v>
      </c>
      <c r="T8" s="28">
        <v>242.426219</v>
      </c>
      <c r="U8" s="50" t="s">
        <v>20</v>
      </c>
      <c r="V8" s="58" t="s">
        <v>20</v>
      </c>
      <c r="W8" s="2"/>
    </row>
    <row r="9" spans="1:23" ht="15">
      <c r="A9" s="42" t="s">
        <v>9</v>
      </c>
      <c r="B9" s="11" t="s">
        <v>21</v>
      </c>
      <c r="C9" s="11" t="s">
        <v>31</v>
      </c>
      <c r="D9" s="11" t="s">
        <v>33</v>
      </c>
      <c r="E9" s="11" t="s">
        <v>42</v>
      </c>
      <c r="F9" s="11" t="s">
        <v>39</v>
      </c>
      <c r="G9" s="11" t="s">
        <v>40</v>
      </c>
      <c r="H9" s="22" t="s">
        <v>41</v>
      </c>
      <c r="I9" s="27">
        <v>28.242695</v>
      </c>
      <c r="J9" s="12">
        <v>0</v>
      </c>
      <c r="K9" s="13">
        <v>28.242695</v>
      </c>
      <c r="L9" s="12">
        <v>583.612007</v>
      </c>
      <c r="M9" s="12">
        <v>0</v>
      </c>
      <c r="N9" s="28">
        <v>583.612007</v>
      </c>
      <c r="O9" s="27">
        <v>443.00802</v>
      </c>
      <c r="P9" s="12">
        <v>0</v>
      </c>
      <c r="Q9" s="13">
        <v>443.00802</v>
      </c>
      <c r="R9" s="12">
        <v>1480.343258</v>
      </c>
      <c r="S9" s="12">
        <v>0</v>
      </c>
      <c r="T9" s="28">
        <v>1480.343258</v>
      </c>
      <c r="U9" s="37">
        <f>+((K9/Q9)-1)*100</f>
        <v>-93.62478923067803</v>
      </c>
      <c r="V9" s="43">
        <f>+((N9/T9)-1)*100</f>
        <v>-60.575899957927206</v>
      </c>
      <c r="W9" s="2"/>
    </row>
    <row r="10" spans="1:23" ht="15">
      <c r="A10" s="42" t="s">
        <v>9</v>
      </c>
      <c r="B10" s="11" t="s">
        <v>21</v>
      </c>
      <c r="C10" s="11" t="s">
        <v>31</v>
      </c>
      <c r="D10" s="11" t="s">
        <v>33</v>
      </c>
      <c r="E10" s="11" t="s">
        <v>44</v>
      </c>
      <c r="F10" s="11" t="s">
        <v>34</v>
      </c>
      <c r="G10" s="11" t="s">
        <v>35</v>
      </c>
      <c r="H10" s="22" t="s">
        <v>36</v>
      </c>
      <c r="I10" s="27">
        <v>1.512268</v>
      </c>
      <c r="J10" s="12">
        <v>0</v>
      </c>
      <c r="K10" s="13">
        <v>1.512268</v>
      </c>
      <c r="L10" s="12">
        <v>1.512268</v>
      </c>
      <c r="M10" s="12">
        <v>0</v>
      </c>
      <c r="N10" s="28">
        <v>1.512268</v>
      </c>
      <c r="O10" s="27">
        <v>0</v>
      </c>
      <c r="P10" s="12">
        <v>0</v>
      </c>
      <c r="Q10" s="13">
        <v>0</v>
      </c>
      <c r="R10" s="12">
        <v>30.821624</v>
      </c>
      <c r="S10" s="12">
        <v>0</v>
      </c>
      <c r="T10" s="28">
        <v>30.821624</v>
      </c>
      <c r="U10" s="50" t="s">
        <v>20</v>
      </c>
      <c r="V10" s="43">
        <f>+((N10/T10)-1)*100</f>
        <v>-95.09348371779501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5" t="s">
        <v>18</v>
      </c>
      <c r="B12" s="66"/>
      <c r="C12" s="66"/>
      <c r="D12" s="66"/>
      <c r="E12" s="66"/>
      <c r="F12" s="66"/>
      <c r="G12" s="66"/>
      <c r="H12" s="67"/>
      <c r="I12" s="29">
        <f>SUM(I6:I10)</f>
        <v>455.45771600000006</v>
      </c>
      <c r="J12" s="15">
        <f>SUM(J6:J10)</f>
        <v>0</v>
      </c>
      <c r="K12" s="16">
        <f>SUM(I12:J12)</f>
        <v>455.45771600000006</v>
      </c>
      <c r="L12" s="14">
        <f>SUM(L6:L10)</f>
        <v>5624.45034</v>
      </c>
      <c r="M12" s="15">
        <f>SUM(M6:M10)</f>
        <v>0</v>
      </c>
      <c r="N12" s="30">
        <f>SUM(L12:M12)</f>
        <v>5624.45034</v>
      </c>
      <c r="O12" s="29">
        <f>SUM(O6:O10)</f>
        <v>985.8136999999999</v>
      </c>
      <c r="P12" s="15">
        <f>SUM(P6:P10)</f>
        <v>0</v>
      </c>
      <c r="Q12" s="16">
        <f>SUM(O12:P12)</f>
        <v>985.8136999999999</v>
      </c>
      <c r="R12" s="14">
        <f>SUM(R6:R10)</f>
        <v>5837.971576</v>
      </c>
      <c r="S12" s="15">
        <f>SUM(S6:S10)</f>
        <v>0</v>
      </c>
      <c r="T12" s="30">
        <f>SUM(T6:T10)</f>
        <v>5837.971576</v>
      </c>
      <c r="U12" s="37">
        <f>+((K12/Q12)-1)*100</f>
        <v>-53.79880437855549</v>
      </c>
      <c r="V12" s="43">
        <f>+((N12/T12)-1)*100</f>
        <v>-3.657455902625306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394.0372</v>
      </c>
      <c r="J14" s="12">
        <v>0</v>
      </c>
      <c r="K14" s="13">
        <v>394.0372</v>
      </c>
      <c r="L14" s="12">
        <v>4264.5802</v>
      </c>
      <c r="M14" s="12">
        <v>0</v>
      </c>
      <c r="N14" s="28">
        <v>4264.5802</v>
      </c>
      <c r="O14" s="27">
        <v>803.2626</v>
      </c>
      <c r="P14" s="12">
        <v>0</v>
      </c>
      <c r="Q14" s="13">
        <v>803.2626</v>
      </c>
      <c r="R14" s="12">
        <v>3962.1426</v>
      </c>
      <c r="S14" s="12">
        <v>0</v>
      </c>
      <c r="T14" s="28">
        <v>3962.1426</v>
      </c>
      <c r="U14" s="37">
        <f>+((K14/Q14)-1)*100</f>
        <v>-50.94540689433319</v>
      </c>
      <c r="V14" s="43">
        <f>+((N14/T14)-1)*100</f>
        <v>7.6331831166298825</v>
      </c>
      <c r="W14" s="2"/>
    </row>
    <row r="15" spans="1:23" ht="15.75">
      <c r="A15" s="45"/>
      <c r="B15" s="46"/>
      <c r="C15" s="46"/>
      <c r="D15" s="46"/>
      <c r="E15" s="46"/>
      <c r="F15" s="46"/>
      <c r="G15" s="46"/>
      <c r="H15" s="47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3"/>
      <c r="W15" s="7"/>
    </row>
    <row r="16" spans="1:23" ht="15">
      <c r="A16" s="42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221.037548</v>
      </c>
      <c r="J16" s="12">
        <v>0</v>
      </c>
      <c r="K16" s="13">
        <v>221.037548</v>
      </c>
      <c r="L16" s="12">
        <v>2774.002945</v>
      </c>
      <c r="M16" s="12">
        <v>0</v>
      </c>
      <c r="N16" s="28">
        <v>2774.002945</v>
      </c>
      <c r="O16" s="27">
        <v>378.00462</v>
      </c>
      <c r="P16" s="12">
        <v>0</v>
      </c>
      <c r="Q16" s="13">
        <v>378.00462</v>
      </c>
      <c r="R16" s="12">
        <v>3844.351422</v>
      </c>
      <c r="S16" s="12">
        <v>0</v>
      </c>
      <c r="T16" s="28">
        <v>3844.351422</v>
      </c>
      <c r="U16" s="37">
        <f>+((K16/Q16)-1)*100</f>
        <v>-41.52517289338951</v>
      </c>
      <c r="V16" s="43">
        <f>+((N16/T16)-1)*100</f>
        <v>-27.84210805689449</v>
      </c>
      <c r="W16" s="7"/>
    </row>
    <row r="17" spans="1:24" ht="15.75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1070.5324640000001</v>
      </c>
      <c r="J18" s="35">
        <f t="shared" si="0"/>
        <v>0</v>
      </c>
      <c r="K18" s="35">
        <f t="shared" si="0"/>
        <v>1070.5324640000001</v>
      </c>
      <c r="L18" s="35">
        <f t="shared" si="0"/>
        <v>12663.033485</v>
      </c>
      <c r="M18" s="35">
        <f t="shared" si="0"/>
        <v>0</v>
      </c>
      <c r="N18" s="36">
        <f t="shared" si="0"/>
        <v>12663.033485</v>
      </c>
      <c r="O18" s="34">
        <f t="shared" si="0"/>
        <v>2167.08092</v>
      </c>
      <c r="P18" s="35">
        <f t="shared" si="0"/>
        <v>0</v>
      </c>
      <c r="Q18" s="35">
        <f t="shared" si="0"/>
        <v>2167.08092</v>
      </c>
      <c r="R18" s="35">
        <f t="shared" si="0"/>
        <v>13644.465597999999</v>
      </c>
      <c r="S18" s="35">
        <f t="shared" si="0"/>
        <v>0</v>
      </c>
      <c r="T18" s="36">
        <f t="shared" si="0"/>
        <v>13644.465597999999</v>
      </c>
      <c r="U18" s="52">
        <f>+((K18/Q18)-1)*100</f>
        <v>-50.60025428122914</v>
      </c>
      <c r="V18" s="51">
        <f>+((N18/T18)-1)*100</f>
        <v>-7.1928952141874785</v>
      </c>
    </row>
    <row r="20" ht="12.75">
      <c r="A20" s="49" t="s">
        <v>19</v>
      </c>
    </row>
    <row r="21" spans="1:2" ht="12.75">
      <c r="A21" s="5" t="s">
        <v>17</v>
      </c>
      <c r="B21" s="6"/>
    </row>
    <row r="22" spans="1:2" ht="12.75">
      <c r="A22" s="5" t="s">
        <v>50</v>
      </c>
      <c r="B22" s="6"/>
    </row>
    <row r="23" ht="12.75">
      <c r="A23" s="6" t="s">
        <v>32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2012-10-26T20:16:16Z</dcterms:modified>
  <cp:category/>
  <cp:version/>
  <cp:contentType/>
  <cp:contentStatus/>
</cp:coreProperties>
</file>