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<sst xmlns="http://schemas.openxmlformats.org/spreadsheetml/2006/main" count="28" uniqueCount="22">
  <si>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</si>
  <si>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</si>
  <si>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</si>
  <si>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</si>
  <si>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</si>
  <si>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</si>
  <si>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</si>
  <si>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</si>
  <si>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</si>
  <si>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</si>
  <si>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</si>
  <si>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</si>
  <si>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</si>
  <si>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</si>
  <si>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</si>
  <si>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</si>
  <si>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</si>
  <si>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</si>
  <si>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2012/2011</t>
  </si>
  <si>
    <t>(*) Cifras Estimadas de Oro. En el mes de noviembre la producción tomada de los acopiadores de Puerto Maldonado.</t>
  </si>
  <si>
    <t>OCTUBRE</t>
  </si>
  <si>
    <t>ENERO - OCTUBRE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</si>
</sst>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11" fillId="0" borderId="0" xfId="0" applyFont="1" applyAlignment="1">
      <alignment horizontal="center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OCT-2012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OCT-2012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OCT-2012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OCT-2012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OCT-201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OCT-2012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OCT-2012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OCT-2012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OCT-2012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7" ht="18">
      <c r="A2" s="41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20</v>
      </c>
      <c r="D3" s="39"/>
      <c r="E3" s="40"/>
      <c r="F3" s="38" t="s">
        <v>21</v>
      </c>
      <c r="G3" s="39"/>
      <c r="H3" s="40"/>
    </row>
    <row r="4" spans="1:8" ht="38.25" customHeight="1">
      <c r="A4" s="37"/>
      <c r="B4" s="37"/>
      <c r="C4" s="4">
        <v>2011</v>
      </c>
      <c r="D4" s="4">
        <v>2012</v>
      </c>
      <c r="E4" s="5" t="s">
        <v>18</v>
      </c>
      <c r="F4" s="4">
        <v>2011</v>
      </c>
      <c r="G4" s="4">
        <v>2012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103256.15294700001</v>
      </c>
      <c r="D7" s="13">
        <v>114843.03969899997</v>
      </c>
      <c r="E7" s="30">
        <f>+((D7/C7)-1)</f>
        <v>0.1122149762634228</v>
      </c>
      <c r="F7" s="13">
        <v>1002131.4508209999</v>
      </c>
      <c r="G7" s="13">
        <v>1062764.6132610003</v>
      </c>
      <c r="H7" s="30">
        <f>+((G7/F7)-1)</f>
        <v>0.06050420071171936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14686679.768230995</v>
      </c>
      <c r="D10" s="13">
        <v>12019139.233647</v>
      </c>
      <c r="E10" s="30">
        <f>+((D10/C10)-1)</f>
        <v>-0.18162992430421188</v>
      </c>
      <c r="F10" s="13">
        <v>138755384.517457</v>
      </c>
      <c r="G10" s="13">
        <v>136292746.88960603</v>
      </c>
      <c r="H10" s="30">
        <f>+((G10/F10)-1)</f>
        <v>-0.017748050905665225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106878.24958500001</v>
      </c>
      <c r="D13" s="13">
        <v>101047.511852</v>
      </c>
      <c r="E13" s="30">
        <f>+((D13/C13)-1)</f>
        <v>-0.054554951598106416</v>
      </c>
      <c r="F13" s="13">
        <v>1059954.4676470004</v>
      </c>
      <c r="G13" s="13">
        <v>1075989.7119190006</v>
      </c>
      <c r="H13" s="30">
        <f>+((G13/F13)-1)</f>
        <v>0.015128238770101943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305039.968688</v>
      </c>
      <c r="D16" s="13">
        <v>289439.1736140001</v>
      </c>
      <c r="E16" s="30">
        <f>+((D16/C16)-1)</f>
        <v>-0.05114344569696916</v>
      </c>
      <c r="F16" s="13">
        <v>2829528.044203999</v>
      </c>
      <c r="G16" s="13">
        <v>2878214.297286</v>
      </c>
      <c r="H16" s="30">
        <f>+((G16/F16)-1)</f>
        <v>0.017206492503839987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19963.350088</v>
      </c>
      <c r="D19" s="13">
        <v>19850.105237000003</v>
      </c>
      <c r="E19" s="30">
        <f>+((D19/C19)-1)</f>
        <v>-0.005672637633503563</v>
      </c>
      <c r="F19" s="13">
        <v>189914.44986700002</v>
      </c>
      <c r="G19" s="13">
        <v>208292.14380599995</v>
      </c>
      <c r="H19" s="30">
        <f>+((G19/F19)-1)</f>
        <v>0.09676827619946837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535534.3422</v>
      </c>
      <c r="D22" s="13">
        <v>139859.6955</v>
      </c>
      <c r="E22" s="30">
        <f>+((D22/C22)-1)</f>
        <v>-0.7388408464610321</v>
      </c>
      <c r="F22" s="13">
        <v>5802009.6313</v>
      </c>
      <c r="G22" s="13">
        <v>5511093.299</v>
      </c>
      <c r="H22" s="30">
        <f>+((G22/F22)-1)</f>
        <v>-0.05014061519832691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2557.8303650000003</v>
      </c>
      <c r="D25" s="13">
        <v>2547.062743</v>
      </c>
      <c r="E25" s="30">
        <f>+((D25/C25)-1)</f>
        <v>-0.004209670096711138</v>
      </c>
      <c r="F25" s="13">
        <v>24230.000472</v>
      </c>
      <c r="G25" s="13">
        <v>22069.126048000002</v>
      </c>
      <c r="H25" s="30">
        <f>+((G25/F25)-1)</f>
        <v>-0.08918177391276105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1573.5701689999999</v>
      </c>
      <c r="D28" s="13">
        <v>1318.833425</v>
      </c>
      <c r="E28" s="30">
        <f>+((D28/C28)-1)</f>
        <v>-0.1618845787867753</v>
      </c>
      <c r="F28" s="13">
        <v>15218.035767000001</v>
      </c>
      <c r="G28" s="13">
        <v>13981.86691</v>
      </c>
      <c r="H28" s="30">
        <f>+((G28/F28)-1)</f>
        <v>-0.08123051331503683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47.904692</v>
      </c>
      <c r="D31" s="13">
        <v>4.540536</v>
      </c>
      <c r="E31" s="30">
        <f>+((D31/C31)-1)</f>
        <v>-0.9052173010526818</v>
      </c>
      <c r="F31" s="13">
        <v>478.83033</v>
      </c>
      <c r="G31" s="13">
        <v>355.859042</v>
      </c>
      <c r="H31" s="30">
        <f>+((G31/F31)-1)</f>
        <v>-0.2568159957620062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34" t="s">
        <v>19</v>
      </c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USUARIO</cp:lastModifiedBy>
  <cp:lastPrinted>2012-06-27T22:35:51Z</cp:lastPrinted>
  <dcterms:created xsi:type="dcterms:W3CDTF">2007-09-26T14:53:22Z</dcterms:created>
  <dcterms:modified xsi:type="dcterms:W3CDTF">2012-11-21T00:49:29Z</dcterms:modified>
  <cp:category/>
  <cp:version/>
  <cp:contentType/>
  <cp:contentStatus/>
</cp:coreProperties>
</file>