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<sst xmlns="http://schemas.openxmlformats.org/spreadsheetml/2006/main" count="56" uniqueCount="37">
  <si>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</si>
  <si>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</si>
  <si>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</si>
  <si>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</si>
  <si>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</si>
  <si>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</si>
  <si>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</si>
  <si>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</si>
  <si>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</si>
  <si>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</si>
  <si>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</si>
  <si>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</si>
  <si>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</si>
  <si>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</si>
  <si>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</si>
  <si>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</si>
  <si>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</si>
  <si>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</si>
  <si>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</si>
  <si>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</si>
  <si>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</si>
  <si>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</si>
  <si>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</si>
  <si>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</si>
  <si>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</si>
  <si>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</si>
  <si>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</si>
  <si>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</si>
  <si>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</si>
  <si>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</si>
  <si>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</si>
  <si>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PRODUCCIÓN MINERA METÁLICA DE TUNGSTENO (TMF)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</si>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</sst>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31</v>
      </c>
    </row>
    <row r="2" ht="13.5" thickBot="1">
      <c r="A2" s="46"/>
    </row>
    <row r="3" spans="1:22" ht="13.5" thickBot="1">
      <c r="A3" s="34"/>
      <c r="I3" s="40">
        <v>2012</v>
      </c>
      <c r="J3" s="41"/>
      <c r="K3" s="41"/>
      <c r="L3" s="41"/>
      <c r="M3" s="41"/>
      <c r="N3" s="42"/>
      <c r="O3" s="40">
        <v>2011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32</v>
      </c>
      <c r="L4" s="20" t="s">
        <v>11</v>
      </c>
      <c r="M4" s="20" t="s">
        <v>8</v>
      </c>
      <c r="N4" s="38" t="s">
        <v>33</v>
      </c>
      <c r="O4" s="37" t="s">
        <v>12</v>
      </c>
      <c r="P4" s="20" t="s">
        <v>13</v>
      </c>
      <c r="Q4" s="20" t="s">
        <v>32</v>
      </c>
      <c r="R4" s="20" t="s">
        <v>14</v>
      </c>
      <c r="S4" s="20" t="s">
        <v>15</v>
      </c>
      <c r="T4" s="38" t="s">
        <v>34</v>
      </c>
      <c r="U4" s="39" t="s">
        <v>35</v>
      </c>
      <c r="V4" s="38" t="s">
        <v>36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20</v>
      </c>
      <c r="B6" s="26" t="s">
        <v>21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9" t="s">
        <v>27</v>
      </c>
      <c r="I6" s="30">
        <v>38.958248</v>
      </c>
      <c r="J6" s="27">
        <v>0</v>
      </c>
      <c r="K6" s="28">
        <v>38.958248</v>
      </c>
      <c r="L6" s="27">
        <v>85.411277</v>
      </c>
      <c r="M6" s="27">
        <v>0</v>
      </c>
      <c r="N6" s="31">
        <v>85.411277</v>
      </c>
      <c r="O6" s="30">
        <v>0</v>
      </c>
      <c r="P6" s="27">
        <v>0</v>
      </c>
      <c r="Q6" s="28">
        <v>0</v>
      </c>
      <c r="R6" s="27">
        <v>0</v>
      </c>
      <c r="S6" s="27">
        <v>0</v>
      </c>
      <c r="T6" s="31">
        <v>0</v>
      </c>
      <c r="U6" s="35" t="s">
        <v>19</v>
      </c>
      <c r="V6" s="36" t="s">
        <v>19</v>
      </c>
      <c r="W6" s="5"/>
    </row>
    <row r="7" spans="1:23" ht="15">
      <c r="A7" s="25" t="s">
        <v>20</v>
      </c>
      <c r="B7" s="26" t="s">
        <v>21</v>
      </c>
      <c r="C7" s="26" t="s">
        <v>22</v>
      </c>
      <c r="D7" s="26" t="s">
        <v>28</v>
      </c>
      <c r="E7" s="26" t="s">
        <v>29</v>
      </c>
      <c r="F7" s="26" t="s">
        <v>25</v>
      </c>
      <c r="G7" s="26" t="s">
        <v>26</v>
      </c>
      <c r="H7" s="29" t="s">
        <v>27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32.406108</v>
      </c>
      <c r="P7" s="27">
        <v>0</v>
      </c>
      <c r="Q7" s="28">
        <v>32.406108</v>
      </c>
      <c r="R7" s="27">
        <v>55.845225</v>
      </c>
      <c r="S7" s="27">
        <v>0</v>
      </c>
      <c r="T7" s="31">
        <v>55.845225</v>
      </c>
      <c r="U7" s="35" t="s">
        <v>19</v>
      </c>
      <c r="V7" s="36" t="s">
        <v>19</v>
      </c>
      <c r="W7" s="5"/>
    </row>
    <row r="8" spans="1:23" ht="15">
      <c r="A8" s="25" t="s">
        <v>20</v>
      </c>
      <c r="B8" s="26" t="s">
        <v>21</v>
      </c>
      <c r="C8" s="26" t="s">
        <v>22</v>
      </c>
      <c r="D8" s="26" t="s">
        <v>28</v>
      </c>
      <c r="E8" s="26" t="s">
        <v>30</v>
      </c>
      <c r="F8" s="26" t="s">
        <v>25</v>
      </c>
      <c r="G8" s="26" t="s">
        <v>26</v>
      </c>
      <c r="H8" s="29" t="s">
        <v>27</v>
      </c>
      <c r="I8" s="30">
        <v>0</v>
      </c>
      <c r="J8" s="27">
        <v>0</v>
      </c>
      <c r="K8" s="28">
        <v>0</v>
      </c>
      <c r="L8" s="27">
        <v>0</v>
      </c>
      <c r="M8" s="27">
        <v>0</v>
      </c>
      <c r="N8" s="31">
        <v>0</v>
      </c>
      <c r="O8" s="30">
        <v>21.604072</v>
      </c>
      <c r="P8" s="27">
        <v>0</v>
      </c>
      <c r="Q8" s="28">
        <v>21.604072</v>
      </c>
      <c r="R8" s="27">
        <v>56.766368</v>
      </c>
      <c r="S8" s="27">
        <v>0</v>
      </c>
      <c r="T8" s="31">
        <v>56.766368</v>
      </c>
      <c r="U8" s="35" t="s">
        <v>19</v>
      </c>
      <c r="V8" s="36" t="s">
        <v>19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2" ht="21" thickBot="1">
      <c r="A10" s="43" t="s">
        <v>17</v>
      </c>
      <c r="B10" s="44"/>
      <c r="C10" s="44"/>
      <c r="D10" s="44"/>
      <c r="E10" s="44"/>
      <c r="F10" s="44"/>
      <c r="G10" s="44"/>
      <c r="H10" s="45"/>
      <c r="I10" s="16">
        <f aca="true" t="shared" si="0" ref="I10:T10">SUM(I6:I8)</f>
        <v>38.958248</v>
      </c>
      <c r="J10" s="17">
        <f t="shared" si="0"/>
        <v>0</v>
      </c>
      <c r="K10" s="17">
        <f t="shared" si="0"/>
        <v>38.958248</v>
      </c>
      <c r="L10" s="17">
        <f t="shared" si="0"/>
        <v>85.411277</v>
      </c>
      <c r="M10" s="17">
        <f t="shared" si="0"/>
        <v>0</v>
      </c>
      <c r="N10" s="18">
        <f t="shared" si="0"/>
        <v>85.411277</v>
      </c>
      <c r="O10" s="16">
        <f t="shared" si="0"/>
        <v>54.010180000000005</v>
      </c>
      <c r="P10" s="17">
        <f t="shared" si="0"/>
        <v>0</v>
      </c>
      <c r="Q10" s="17">
        <f t="shared" si="0"/>
        <v>54.010180000000005</v>
      </c>
      <c r="R10" s="17">
        <f t="shared" si="0"/>
        <v>112.611593</v>
      </c>
      <c r="S10" s="17">
        <f t="shared" si="0"/>
        <v>0</v>
      </c>
      <c r="T10" s="18">
        <f t="shared" si="0"/>
        <v>112.611593</v>
      </c>
      <c r="U10" s="24">
        <f>+((K10/Q10)-1)*100</f>
        <v>-27.868694383170002</v>
      </c>
      <c r="V10" s="33">
        <f>+((N10/T10)-1)*100</f>
        <v>-24.154099303079747</v>
      </c>
    </row>
    <row r="12" ht="12.75">
      <c r="A12" s="3" t="s">
        <v>16</v>
      </c>
    </row>
    <row r="13" ht="12.75">
      <c r="A13" s="4" t="s">
        <v>18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2012-03-22T20:17:55Z</dcterms:modified>
  <cp:category/>
  <cp:version/>
  <cp:contentType/>
  <cp:contentStatus/>
</cp:coreProperties>
</file>