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8" i="1" l="1"/>
  <c r="U8" i="1"/>
  <c r="K10" i="1"/>
  <c r="U10" i="1" s="1"/>
  <c r="Q10" i="1"/>
  <c r="N10" i="1"/>
  <c r="V10" i="1" s="1"/>
  <c r="T10" i="1"/>
  <c r="S10" i="1"/>
  <c r="R10" i="1"/>
  <c r="P10" i="1"/>
  <c r="O10" i="1"/>
  <c r="M10" i="1"/>
  <c r="L10" i="1"/>
  <c r="J10" i="1"/>
  <c r="I10" i="1"/>
</calcChain>
</file>

<file path=xl/sharedStrings.xml><?xml version="1.0" encoding="utf-8"?>
<sst xmlns="http://schemas.openxmlformats.org/spreadsheetml/2006/main" count="55" uniqueCount="38">
  <si>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</si>
  <si>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</si>
  <si>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</si>
  <si>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</si>
  <si>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</si>
  <si>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</si>
  <si>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</si>
  <si>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</si>
  <si>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</si>
  <si>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</si>
  <si>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</si>
  <si>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</si>
  <si>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</si>
  <si>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</si>
  <si>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</si>
  <si>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</si>
  <si>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</si>
  <si>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</si>
  <si>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</si>
  <si>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</si>
  <si>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</si>
  <si>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</si>
  <si>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</si>
  <si>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</si>
  <si>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</si>
  <si>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</si>
  <si>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</si>
  <si>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</si>
  <si>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</si>
  <si>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</si>
  <si>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PRODUCCIÓN MINERA METÁLICA DE TUNGSTENO (TMF) - 2012/2011</t>
  </si>
  <si>
    <t>MINERA TUNGSTENO MALAGA DEL PERU S.A.</t>
  </si>
  <si>
    <t>TOTAL - DICIEMBRE</t>
  </si>
  <si>
    <t>TOTAL ACUMULADO ENERO - DICIEMBRE</t>
  </si>
  <si>
    <t>TOTAL COMPARADO ACUMULADO - ENERO - DICIEMBRE</t>
  </si>
  <si>
    <t>Var. % 2012/2011 - DICIEMBRE</t>
  </si>
  <si>
    <t>Var. % 2012/2011 - ENERO - DICIEMBRE</t>
  </si>
  <si>
    <t>Ajuste ene-nov-2012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</si>
</sst>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4" fontId="4" fillId="0" borderId="3" xfId="0" quotePrefix="1" applyNumberFormat="1" applyFont="1" applyBorder="1" applyAlignment="1">
      <alignment horizontal="right"/>
    </xf>
    <xf numFmtId="4" fontId="4" fillId="0" borderId="5" xfId="0" quotePrefix="1" applyNumberFormat="1" applyFont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/>
    <xf numFmtId="4" fontId="4" fillId="0" borderId="5" xfId="0" applyNumberFormat="1" applyFont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0.7109375" style="1" bestFit="1" customWidth="1"/>
    <col min="4" max="4" width="41.140625" style="1" bestFit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30</v>
      </c>
    </row>
    <row r="2" spans="1:23" ht="13.5" thickBot="1" x14ac:dyDescent="0.25">
      <c r="A2" s="48"/>
    </row>
    <row r="3" spans="1:23" customFormat="1" ht="13.5" thickBot="1" x14ac:dyDescent="0.25">
      <c r="A3" s="34"/>
      <c r="I3" s="42">
        <v>2012</v>
      </c>
      <c r="J3" s="43"/>
      <c r="K3" s="43"/>
      <c r="L3" s="43"/>
      <c r="M3" s="43"/>
      <c r="N3" s="44"/>
      <c r="O3" s="42">
        <v>2011</v>
      </c>
      <c r="P3" s="43"/>
      <c r="Q3" s="43"/>
      <c r="R3" s="43"/>
      <c r="S3" s="43"/>
      <c r="T3" s="44"/>
      <c r="U3" s="2"/>
      <c r="V3" s="2"/>
    </row>
    <row r="4" spans="1:23" customFormat="1" ht="73.5" customHeight="1" x14ac:dyDescent="0.2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32</v>
      </c>
      <c r="L4" s="20" t="s">
        <v>11</v>
      </c>
      <c r="M4" s="20" t="s">
        <v>8</v>
      </c>
      <c r="N4" s="38" t="s">
        <v>33</v>
      </c>
      <c r="O4" s="37" t="s">
        <v>12</v>
      </c>
      <c r="P4" s="20" t="s">
        <v>13</v>
      </c>
      <c r="Q4" s="20" t="s">
        <v>32</v>
      </c>
      <c r="R4" s="20" t="s">
        <v>14</v>
      </c>
      <c r="S4" s="20" t="s">
        <v>15</v>
      </c>
      <c r="T4" s="38" t="s">
        <v>34</v>
      </c>
      <c r="U4" s="39" t="s">
        <v>35</v>
      </c>
      <c r="V4" s="38" t="s">
        <v>36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20</v>
      </c>
      <c r="B6" s="26" t="s">
        <v>21</v>
      </c>
      <c r="C6" s="26" t="s">
        <v>22</v>
      </c>
      <c r="D6" s="26" t="s">
        <v>27</v>
      </c>
      <c r="E6" s="26" t="s">
        <v>28</v>
      </c>
      <c r="F6" s="26" t="s">
        <v>24</v>
      </c>
      <c r="G6" s="26" t="s">
        <v>25</v>
      </c>
      <c r="H6" s="29" t="s">
        <v>26</v>
      </c>
      <c r="I6" s="30">
        <v>0</v>
      </c>
      <c r="J6" s="27">
        <v>0</v>
      </c>
      <c r="K6" s="28">
        <v>0</v>
      </c>
      <c r="L6" s="27">
        <v>0</v>
      </c>
      <c r="M6" s="27">
        <v>0</v>
      </c>
      <c r="N6" s="31">
        <v>0</v>
      </c>
      <c r="O6" s="30">
        <v>0</v>
      </c>
      <c r="P6" s="27">
        <v>0</v>
      </c>
      <c r="Q6" s="28">
        <v>0</v>
      </c>
      <c r="R6" s="27">
        <v>133.33467899999999</v>
      </c>
      <c r="S6" s="27">
        <v>0</v>
      </c>
      <c r="T6" s="31">
        <v>133.33467899999999</v>
      </c>
      <c r="U6" s="35" t="s">
        <v>19</v>
      </c>
      <c r="V6" s="36" t="s">
        <v>19</v>
      </c>
      <c r="W6" s="5"/>
    </row>
    <row r="7" spans="1:23" ht="15" x14ac:dyDescent="0.2">
      <c r="A7" s="25" t="s">
        <v>20</v>
      </c>
      <c r="B7" s="26" t="s">
        <v>21</v>
      </c>
      <c r="C7" s="26" t="s">
        <v>22</v>
      </c>
      <c r="D7" s="26" t="s">
        <v>27</v>
      </c>
      <c r="E7" s="26" t="s">
        <v>29</v>
      </c>
      <c r="F7" s="26" t="s">
        <v>24</v>
      </c>
      <c r="G7" s="26" t="s">
        <v>25</v>
      </c>
      <c r="H7" s="29" t="s">
        <v>26</v>
      </c>
      <c r="I7" s="30">
        <v>0</v>
      </c>
      <c r="J7" s="27">
        <v>0</v>
      </c>
      <c r="K7" s="28">
        <v>0</v>
      </c>
      <c r="L7" s="27">
        <v>0</v>
      </c>
      <c r="M7" s="27">
        <v>0</v>
      </c>
      <c r="N7" s="31">
        <v>0</v>
      </c>
      <c r="O7" s="30">
        <v>0</v>
      </c>
      <c r="P7" s="27">
        <v>0</v>
      </c>
      <c r="Q7" s="28">
        <v>0</v>
      </c>
      <c r="R7" s="27">
        <v>129.19568100000001</v>
      </c>
      <c r="S7" s="27">
        <v>0</v>
      </c>
      <c r="T7" s="31">
        <v>129.19568100000001</v>
      </c>
      <c r="U7" s="35" t="s">
        <v>19</v>
      </c>
      <c r="V7" s="36" t="s">
        <v>19</v>
      </c>
      <c r="W7" s="5"/>
    </row>
    <row r="8" spans="1:23" ht="15" x14ac:dyDescent="0.2">
      <c r="A8" s="25" t="s">
        <v>20</v>
      </c>
      <c r="B8" s="26" t="s">
        <v>21</v>
      </c>
      <c r="C8" s="26" t="s">
        <v>22</v>
      </c>
      <c r="D8" s="26" t="s">
        <v>31</v>
      </c>
      <c r="E8" s="26" t="s">
        <v>23</v>
      </c>
      <c r="F8" s="26" t="s">
        <v>24</v>
      </c>
      <c r="G8" s="26" t="s">
        <v>25</v>
      </c>
      <c r="H8" s="29" t="s">
        <v>26</v>
      </c>
      <c r="I8" s="30">
        <v>4.5405360000000003</v>
      </c>
      <c r="J8" s="27">
        <v>0</v>
      </c>
      <c r="K8" s="28">
        <v>4.5405360000000003</v>
      </c>
      <c r="L8" s="27">
        <v>364.94011399999999</v>
      </c>
      <c r="M8" s="27">
        <v>0</v>
      </c>
      <c r="N8" s="31">
        <v>364.94011399999999</v>
      </c>
      <c r="O8" s="30">
        <v>25.722648</v>
      </c>
      <c r="P8" s="27">
        <v>0</v>
      </c>
      <c r="Q8" s="28">
        <v>25.722648</v>
      </c>
      <c r="R8" s="27">
        <v>283.288794</v>
      </c>
      <c r="S8" s="27">
        <v>0</v>
      </c>
      <c r="T8" s="31">
        <v>283.288794</v>
      </c>
      <c r="U8" s="40">
        <f>+((K8/Q8)-1)*100</f>
        <v>-82.348100397750642</v>
      </c>
      <c r="V8" s="41">
        <f>+((N8/T8)-1)*100</f>
        <v>28.822643792962733</v>
      </c>
      <c r="W8" s="5"/>
    </row>
    <row r="9" spans="1:23" ht="15.75" x14ac:dyDescent="0.2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3"/>
      <c r="W9" s="5"/>
    </row>
    <row r="10" spans="1:23" ht="21" thickBot="1" x14ac:dyDescent="0.35">
      <c r="A10" s="45" t="s">
        <v>17</v>
      </c>
      <c r="B10" s="46"/>
      <c r="C10" s="46"/>
      <c r="D10" s="46"/>
      <c r="E10" s="46"/>
      <c r="F10" s="46"/>
      <c r="G10" s="46"/>
      <c r="H10" s="47"/>
      <c r="I10" s="16">
        <f t="shared" ref="I10:T10" si="0">SUM(I6:I8)</f>
        <v>4.5405360000000003</v>
      </c>
      <c r="J10" s="17">
        <f t="shared" si="0"/>
        <v>0</v>
      </c>
      <c r="K10" s="17">
        <f t="shared" si="0"/>
        <v>4.5405360000000003</v>
      </c>
      <c r="L10" s="17">
        <f t="shared" si="0"/>
        <v>364.94011399999999</v>
      </c>
      <c r="M10" s="17">
        <f t="shared" si="0"/>
        <v>0</v>
      </c>
      <c r="N10" s="18">
        <f t="shared" si="0"/>
        <v>364.94011399999999</v>
      </c>
      <c r="O10" s="16">
        <f t="shared" si="0"/>
        <v>25.722648</v>
      </c>
      <c r="P10" s="17">
        <f t="shared" si="0"/>
        <v>0</v>
      </c>
      <c r="Q10" s="17">
        <f t="shared" si="0"/>
        <v>25.722648</v>
      </c>
      <c r="R10" s="17">
        <f t="shared" si="0"/>
        <v>545.81915400000003</v>
      </c>
      <c r="S10" s="17">
        <f t="shared" si="0"/>
        <v>0</v>
      </c>
      <c r="T10" s="18">
        <f t="shared" si="0"/>
        <v>545.81915400000003</v>
      </c>
      <c r="U10" s="24">
        <f>+((K10/Q10)-1)*100</f>
        <v>-82.348100397750642</v>
      </c>
      <c r="V10" s="33">
        <f>+((N10/T10)-1)*100</f>
        <v>-33.13900559818024</v>
      </c>
    </row>
    <row r="12" spans="1:23" x14ac:dyDescent="0.2">
      <c r="A12" s="3" t="s">
        <v>37</v>
      </c>
    </row>
    <row r="13" spans="1:23" x14ac:dyDescent="0.2">
      <c r="A13" s="3" t="s">
        <v>16</v>
      </c>
    </row>
    <row r="14" spans="1:23" x14ac:dyDescent="0.2">
      <c r="A14" s="4" t="s">
        <v>18</v>
      </c>
    </row>
  </sheetData>
  <mergeCells count="3">
    <mergeCell ref="I3:N3"/>
    <mergeCell ref="O3:T3"/>
    <mergeCell ref="A10:H10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2013-01-25T20:25:14Z</dcterms:modified>
</cp:coreProperties>
</file>