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<sst xmlns="http://schemas.openxmlformats.org/spreadsheetml/2006/main" count="643" uniqueCount="204">
  <si>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</si>
  <si>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</si>
  <si>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</si>
  <si>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</si>
  <si>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</si>
  <si>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</si>
  <si>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</si>
  <si>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</si>
  <si>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</si>
  <si>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</si>
  <si>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</si>
  <si>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</si>
  <si>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</si>
  <si>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</si>
  <si>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</si>
  <si>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</si>
  <si>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</si>
  <si>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</si>
  <si>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</si>
  <si>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</si>
  <si>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</si>
  <si>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</si>
  <si>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</si>
  <si>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</si>
  <si>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</si>
  <si>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</si>
  <si>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</si>
  <si>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</si>
  <si>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</si>
  <si>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</si>
  <si>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</si>
  <si>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</si>
  <si>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</si>
  <si>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</si>
  <si>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</si>
  <si>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</si>
  <si>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</si>
  <si>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</si>
  <si>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</si>
  <si>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</si>
  <si>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</si>
  <si>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</si>
  <si>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</si>
  <si>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</si>
  <si>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</si>
  <si>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</si>
  <si>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</si>
  <si>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</si>
  <si>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</si>
  <si>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</si>
  <si>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</si>
  <si>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</si>
  <si>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</si>
  <si>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</si>
  <si>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</si>
  <si>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</si>
  <si>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</si>
  <si>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</si>
  <si>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</si>
  <si>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</si>
  <si>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</si>
  <si>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</si>
  <si>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</si>
  <si>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</si>
  <si>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</si>
  <si>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</si>
  <si>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</si>
  <si>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</si>
  <si>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</si>
  <si>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</si>
  <si>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</si>
  <si>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</si>
  <si>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</si>
  <si>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</si>
  <si>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</si>
  <si>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</si>
  <si>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</si>
  <si>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</si>
  <si>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</si>
  <si>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</si>
  <si>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</si>
  <si>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</si>
  <si>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</si>
  <si>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</si>
  <si>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</si>
  <si>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</si>
  <si>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</si>
  <si>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</si>
  <si>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</si>
  <si>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</si>
  <si>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</si>
  <si>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</si>
  <si>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</si>
  <si>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</si>
  <si>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</si>
  <si>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</si>
  <si>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</si>
  <si>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</si>
  <si>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</si>
  <si>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</si>
  <si>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</si>
  <si>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</si>
  <si>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</si>
  <si>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</si>
  <si>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</si>
  <si>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</si>
  <si>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</si>
  <si>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</si>
  <si>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</si>
  <si>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</si>
  <si>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</si>
  <si>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</si>
  <si>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</si>
  <si>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</si>
  <si>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</si>
  <si>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</si>
  <si>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</si>
  <si>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</si>
  <si>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</si>
  <si>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</si>
  <si>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</si>
  <si>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</si>
  <si>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</si>
  <si>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</si>
  <si>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</si>
  <si>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</si>
  <si>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</si>
  <si>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</si>
  <si>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</si>
  <si>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</si>
  <si>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</si>
  <si>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</si>
  <si>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</si>
  <si>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</si>
  <si>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</si>
  <si>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</si>
  <si>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</si>
  <si>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</si>
  <si>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</si>
  <si>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</si>
  <si>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</si>
  <si>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</si>
  <si>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</si>
  <si>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</si>
  <si>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</si>
  <si>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</si>
  <si>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</si>
  <si>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</si>
  <si>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</si>
  <si>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</si>
  <si>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</si>
  <si>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</si>
  <si>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</si>
  <si>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</si>
  <si>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</si>
  <si>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</si>
  <si>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</si>
  <si>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</si>
  <si>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</si>
  <si>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</si>
  <si>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</si>
  <si>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</si>
  <si>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</si>
  <si>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</si>
  <si>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</si>
  <si>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</si>
  <si>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</si>
  <si>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</si>
  <si>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</si>
  <si>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</si>
  <si>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</si>
  <si>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</si>
  <si>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</si>
  <si>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</si>
  <si>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</si>
  <si>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</si>
  <si>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</si>
  <si>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</si>
  <si>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</si>
  <si>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</si>
  <si>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</si>
  <si>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</si>
  <si>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</si>
  <si>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</si>
  <si>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</si>
  <si>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</si>
  <si>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</si>
  <si>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</si>
  <si>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</si>
  <si>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</si>
  <si>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</si>
  <si>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</si>
  <si>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</si>
  <si>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</si>
  <si>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</si>
  <si>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</si>
  <si>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</si>
  <si>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</si>
  <si>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ANTICONA  a)</t>
  </si>
  <si>
    <t>CERRO LINDO  b)</t>
  </si>
  <si>
    <t>ACUMULACION RAURA  c)</t>
  </si>
  <si>
    <t>UCHUCCHACUA  h)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</si>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</sst>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26</v>
      </c>
    </row>
    <row r="2" ht="13.5" thickBot="1">
      <c r="A2" s="48"/>
    </row>
    <row r="3" spans="1:22" ht="13.5" thickBot="1">
      <c r="A3" s="45"/>
      <c r="I3" s="51">
        <v>2011</v>
      </c>
      <c r="J3" s="52"/>
      <c r="K3" s="52"/>
      <c r="L3" s="52"/>
      <c r="M3" s="52"/>
      <c r="N3" s="53"/>
      <c r="O3" s="51">
        <v>2010</v>
      </c>
      <c r="P3" s="52"/>
      <c r="Q3" s="52"/>
      <c r="R3" s="52"/>
      <c r="S3" s="52"/>
      <c r="T3" s="53"/>
      <c r="U3" s="4"/>
      <c r="V3" s="4"/>
    </row>
    <row r="4" spans="1:22" ht="73.5" customHeight="1">
      <c r="A4" s="25" t="s">
        <v>0</v>
      </c>
      <c r="B4" s="26" t="s">
        <v>1</v>
      </c>
      <c r="C4" s="26" t="s">
        <v>10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11</v>
      </c>
      <c r="J4" s="26" t="s">
        <v>7</v>
      </c>
      <c r="K4" s="26" t="s">
        <v>28</v>
      </c>
      <c r="L4" s="26" t="s">
        <v>12</v>
      </c>
      <c r="M4" s="26" t="s">
        <v>8</v>
      </c>
      <c r="N4" s="29" t="s">
        <v>29</v>
      </c>
      <c r="O4" s="25" t="s">
        <v>13</v>
      </c>
      <c r="P4" s="26" t="s">
        <v>14</v>
      </c>
      <c r="Q4" s="26" t="s">
        <v>28</v>
      </c>
      <c r="R4" s="26" t="s">
        <v>15</v>
      </c>
      <c r="S4" s="26" t="s">
        <v>16</v>
      </c>
      <c r="T4" s="29" t="s">
        <v>30</v>
      </c>
      <c r="U4" s="30" t="s">
        <v>31</v>
      </c>
      <c r="V4" s="29" t="s">
        <v>32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1"/>
    </row>
    <row r="6" spans="1:22" ht="15">
      <c r="A6" s="36" t="s">
        <v>9</v>
      </c>
      <c r="B6" s="37" t="s">
        <v>33</v>
      </c>
      <c r="C6" s="37" t="s">
        <v>34</v>
      </c>
      <c r="D6" s="37" t="s">
        <v>35</v>
      </c>
      <c r="E6" s="37" t="s">
        <v>36</v>
      </c>
      <c r="F6" s="37" t="s">
        <v>37</v>
      </c>
      <c r="G6" s="37" t="s">
        <v>38</v>
      </c>
      <c r="H6" s="40" t="s">
        <v>39</v>
      </c>
      <c r="I6" s="41">
        <v>0</v>
      </c>
      <c r="J6" s="38">
        <v>0</v>
      </c>
      <c r="K6" s="39">
        <v>0</v>
      </c>
      <c r="L6" s="38">
        <v>132.592388</v>
      </c>
      <c r="M6" s="38">
        <v>3.681797</v>
      </c>
      <c r="N6" s="42">
        <v>136.274185</v>
      </c>
      <c r="O6" s="41">
        <v>36.5274</v>
      </c>
      <c r="P6" s="38">
        <v>2.367354</v>
      </c>
      <c r="Q6" s="39">
        <v>38.894754</v>
      </c>
      <c r="R6" s="38">
        <v>87.710846</v>
      </c>
      <c r="S6" s="38">
        <v>10.932088</v>
      </c>
      <c r="T6" s="42">
        <v>98.642934</v>
      </c>
      <c r="U6" s="21" t="s">
        <v>18</v>
      </c>
      <c r="V6" s="33">
        <f>+((N6/T6)-1)*100</f>
        <v>38.1489575320215</v>
      </c>
    </row>
    <row r="7" spans="1:22" ht="15">
      <c r="A7" s="36" t="s">
        <v>9</v>
      </c>
      <c r="B7" s="37" t="s">
        <v>33</v>
      </c>
      <c r="C7" s="37" t="s">
        <v>34</v>
      </c>
      <c r="D7" s="37" t="s">
        <v>40</v>
      </c>
      <c r="E7" s="37" t="s">
        <v>41</v>
      </c>
      <c r="F7" s="37" t="s">
        <v>42</v>
      </c>
      <c r="G7" s="37" t="s">
        <v>43</v>
      </c>
      <c r="H7" s="40" t="s">
        <v>44</v>
      </c>
      <c r="I7" s="41">
        <v>0</v>
      </c>
      <c r="J7" s="38">
        <v>0</v>
      </c>
      <c r="K7" s="39">
        <v>0</v>
      </c>
      <c r="L7" s="38">
        <v>73.723579</v>
      </c>
      <c r="M7" s="38">
        <v>6.648096</v>
      </c>
      <c r="N7" s="42">
        <v>80.371675</v>
      </c>
      <c r="O7" s="41">
        <v>26.26936</v>
      </c>
      <c r="P7" s="38">
        <v>0</v>
      </c>
      <c r="Q7" s="39">
        <v>26.26936</v>
      </c>
      <c r="R7" s="38">
        <v>96.67438</v>
      </c>
      <c r="S7" s="38">
        <v>5.652304</v>
      </c>
      <c r="T7" s="42">
        <v>102.326684</v>
      </c>
      <c r="U7" s="21" t="s">
        <v>18</v>
      </c>
      <c r="V7" s="33">
        <f>+((N7/T7)-1)*100</f>
        <v>-21.455800326726116</v>
      </c>
    </row>
    <row r="8" spans="1:22" ht="15">
      <c r="A8" s="36" t="s">
        <v>9</v>
      </c>
      <c r="B8" s="37" t="s">
        <v>33</v>
      </c>
      <c r="C8" s="37" t="s">
        <v>45</v>
      </c>
      <c r="D8" s="37" t="s">
        <v>46</v>
      </c>
      <c r="E8" s="37" t="s">
        <v>47</v>
      </c>
      <c r="F8" s="37" t="s">
        <v>48</v>
      </c>
      <c r="G8" s="37" t="s">
        <v>49</v>
      </c>
      <c r="H8" s="40" t="s">
        <v>50</v>
      </c>
      <c r="I8" s="41">
        <v>43.910978</v>
      </c>
      <c r="J8" s="38">
        <v>0</v>
      </c>
      <c r="K8" s="39">
        <v>43.910978</v>
      </c>
      <c r="L8" s="38">
        <v>272.226014</v>
      </c>
      <c r="M8" s="38">
        <v>0</v>
      </c>
      <c r="N8" s="42">
        <v>272.226014</v>
      </c>
      <c r="O8" s="41">
        <v>31.634351</v>
      </c>
      <c r="P8" s="38">
        <v>0</v>
      </c>
      <c r="Q8" s="39">
        <v>31.634351</v>
      </c>
      <c r="R8" s="38">
        <v>224.891882</v>
      </c>
      <c r="S8" s="38">
        <v>0</v>
      </c>
      <c r="T8" s="42">
        <v>224.891882</v>
      </c>
      <c r="U8" s="22">
        <f>+((K8/Q8)-1)*100</f>
        <v>38.80789904619824</v>
      </c>
      <c r="V8" s="33">
        <f>+((N8/T8)-1)*100</f>
        <v>21.04750584105122</v>
      </c>
    </row>
    <row r="9" spans="1:22" ht="15">
      <c r="A9" s="36" t="s">
        <v>9</v>
      </c>
      <c r="B9" s="37" t="s">
        <v>33</v>
      </c>
      <c r="C9" s="37" t="s">
        <v>45</v>
      </c>
      <c r="D9" s="37" t="s">
        <v>51</v>
      </c>
      <c r="E9" s="37" t="s">
        <v>52</v>
      </c>
      <c r="F9" s="37" t="s">
        <v>53</v>
      </c>
      <c r="G9" s="37" t="s">
        <v>54</v>
      </c>
      <c r="H9" s="40" t="s">
        <v>55</v>
      </c>
      <c r="I9" s="41">
        <v>492.061405</v>
      </c>
      <c r="J9" s="38">
        <v>44.050635</v>
      </c>
      <c r="K9" s="39">
        <v>536.112041</v>
      </c>
      <c r="L9" s="38">
        <v>837.220028</v>
      </c>
      <c r="M9" s="38">
        <v>86.566155</v>
      </c>
      <c r="N9" s="42">
        <v>923.786184</v>
      </c>
      <c r="O9" s="41">
        <v>398.592928</v>
      </c>
      <c r="P9" s="38">
        <v>43.495928</v>
      </c>
      <c r="Q9" s="39">
        <v>442.088856</v>
      </c>
      <c r="R9" s="38">
        <v>2608.982202</v>
      </c>
      <c r="S9" s="38">
        <v>244.97755</v>
      </c>
      <c r="T9" s="42">
        <v>2853.959752</v>
      </c>
      <c r="U9" s="22">
        <f>+((K9/Q9)-1)*100</f>
        <v>21.267938271667262</v>
      </c>
      <c r="V9" s="33">
        <f>+((N9/T9)-1)*100</f>
        <v>-67.63142215468775</v>
      </c>
    </row>
    <row r="10" spans="1:22" ht="15">
      <c r="A10" s="36" t="s">
        <v>9</v>
      </c>
      <c r="B10" s="37" t="s">
        <v>33</v>
      </c>
      <c r="C10" s="37" t="s">
        <v>45</v>
      </c>
      <c r="D10" s="37" t="s">
        <v>56</v>
      </c>
      <c r="E10" s="37" t="s">
        <v>201</v>
      </c>
      <c r="F10" s="37" t="s">
        <v>61</v>
      </c>
      <c r="G10" s="37" t="s">
        <v>62</v>
      </c>
      <c r="H10" s="40" t="s">
        <v>63</v>
      </c>
      <c r="I10" s="41">
        <v>0</v>
      </c>
      <c r="J10" s="38">
        <v>592.0681</v>
      </c>
      <c r="K10" s="39">
        <v>592.0681</v>
      </c>
      <c r="L10" s="38">
        <v>0</v>
      </c>
      <c r="M10" s="38">
        <v>3249.120793</v>
      </c>
      <c r="N10" s="42">
        <v>3249.120793</v>
      </c>
      <c r="O10" s="41">
        <v>0</v>
      </c>
      <c r="P10" s="38">
        <v>705.263223</v>
      </c>
      <c r="Q10" s="39">
        <v>705.263223</v>
      </c>
      <c r="R10" s="38">
        <v>0</v>
      </c>
      <c r="S10" s="38">
        <v>3445.792056</v>
      </c>
      <c r="T10" s="42">
        <v>3445.792056</v>
      </c>
      <c r="U10" s="22">
        <f>+((K10/Q10)-1)*100</f>
        <v>-16.050053272095845</v>
      </c>
      <c r="V10" s="33">
        <f>+((N10/T10)-1)*100</f>
        <v>-5.7075778167619</v>
      </c>
    </row>
    <row r="11" spans="1:22" ht="15">
      <c r="A11" s="36" t="s">
        <v>9</v>
      </c>
      <c r="B11" s="37" t="s">
        <v>33</v>
      </c>
      <c r="C11" s="37" t="s">
        <v>45</v>
      </c>
      <c r="D11" s="37" t="s">
        <v>56</v>
      </c>
      <c r="E11" s="37" t="s">
        <v>64</v>
      </c>
      <c r="F11" s="37" t="s">
        <v>48</v>
      </c>
      <c r="G11" s="37" t="s">
        <v>58</v>
      </c>
      <c r="H11" s="40" t="s">
        <v>65</v>
      </c>
      <c r="I11" s="41">
        <v>187.25355</v>
      </c>
      <c r="J11" s="38">
        <v>5.225178</v>
      </c>
      <c r="K11" s="39">
        <v>192.478728</v>
      </c>
      <c r="L11" s="38">
        <v>1193.709138</v>
      </c>
      <c r="M11" s="38">
        <v>36.836328</v>
      </c>
      <c r="N11" s="42">
        <v>1230.545466</v>
      </c>
      <c r="O11" s="41">
        <v>295.947688</v>
      </c>
      <c r="P11" s="38">
        <v>4.010478</v>
      </c>
      <c r="Q11" s="39">
        <v>299.958166</v>
      </c>
      <c r="R11" s="38">
        <v>1388.117527</v>
      </c>
      <c r="S11" s="38">
        <v>25.989775</v>
      </c>
      <c r="T11" s="42">
        <v>1414.107302</v>
      </c>
      <c r="U11" s="22">
        <f>+((K11/Q11)-1)*100</f>
        <v>-35.831475913211186</v>
      </c>
      <c r="V11" s="33">
        <f>+((N11/T11)-1)*100</f>
        <v>-12.980757241008845</v>
      </c>
    </row>
    <row r="12" spans="1:22" ht="15">
      <c r="A12" s="36" t="s">
        <v>9</v>
      </c>
      <c r="B12" s="37" t="s">
        <v>33</v>
      </c>
      <c r="C12" s="37" t="s">
        <v>45</v>
      </c>
      <c r="D12" s="37" t="s">
        <v>56</v>
      </c>
      <c r="E12" s="46" t="s">
        <v>57</v>
      </c>
      <c r="F12" s="37" t="s">
        <v>48</v>
      </c>
      <c r="G12" s="37" t="s">
        <v>58</v>
      </c>
      <c r="H12" s="40" t="s">
        <v>59</v>
      </c>
      <c r="I12" s="41">
        <v>147.497395</v>
      </c>
      <c r="J12" s="38">
        <v>0</v>
      </c>
      <c r="K12" s="39">
        <v>147.497395</v>
      </c>
      <c r="L12" s="38">
        <v>945.167098</v>
      </c>
      <c r="M12" s="38">
        <v>0</v>
      </c>
      <c r="N12" s="42">
        <v>945.167098</v>
      </c>
      <c r="O12" s="41">
        <v>170.176223</v>
      </c>
      <c r="P12" s="38">
        <v>0</v>
      </c>
      <c r="Q12" s="39">
        <v>170.176223</v>
      </c>
      <c r="R12" s="38">
        <v>848.861893</v>
      </c>
      <c r="S12" s="38">
        <v>0</v>
      </c>
      <c r="T12" s="42">
        <v>848.861893</v>
      </c>
      <c r="U12" s="22">
        <f>+((K12/Q12)-1)*100</f>
        <v>-13.326672551664275</v>
      </c>
      <c r="V12" s="33">
        <f>+((N12/T12)-1)*100</f>
        <v>11.34521478631154</v>
      </c>
    </row>
    <row r="13" spans="1:22" ht="15">
      <c r="A13" s="36" t="s">
        <v>9</v>
      </c>
      <c r="B13" s="37" t="s">
        <v>33</v>
      </c>
      <c r="C13" s="37" t="s">
        <v>45</v>
      </c>
      <c r="D13" s="37" t="s">
        <v>56</v>
      </c>
      <c r="E13" s="49" t="s">
        <v>60</v>
      </c>
      <c r="F13" s="37" t="s">
        <v>61</v>
      </c>
      <c r="G13" s="37" t="s">
        <v>62</v>
      </c>
      <c r="H13" s="40" t="s">
        <v>63</v>
      </c>
      <c r="I13" s="41">
        <v>0</v>
      </c>
      <c r="J13" s="38">
        <v>0</v>
      </c>
      <c r="K13" s="39">
        <v>0</v>
      </c>
      <c r="L13" s="38">
        <v>0</v>
      </c>
      <c r="M13" s="38">
        <v>0</v>
      </c>
      <c r="N13" s="42">
        <v>0</v>
      </c>
      <c r="O13" s="41">
        <v>0</v>
      </c>
      <c r="P13" s="38">
        <v>0</v>
      </c>
      <c r="Q13" s="39">
        <v>0</v>
      </c>
      <c r="R13" s="38">
        <v>0</v>
      </c>
      <c r="S13" s="38">
        <v>10.499082</v>
      </c>
      <c r="T13" s="42">
        <v>10.499082</v>
      </c>
      <c r="U13" s="21" t="s">
        <v>18</v>
      </c>
      <c r="V13" s="32" t="s">
        <v>18</v>
      </c>
    </row>
    <row r="14" spans="1:22" ht="15">
      <c r="A14" s="36" t="s">
        <v>9</v>
      </c>
      <c r="B14" s="37" t="s">
        <v>33</v>
      </c>
      <c r="C14" s="37" t="s">
        <v>45</v>
      </c>
      <c r="D14" s="37" t="s">
        <v>66</v>
      </c>
      <c r="E14" s="37" t="s">
        <v>67</v>
      </c>
      <c r="F14" s="37" t="s">
        <v>68</v>
      </c>
      <c r="G14" s="37" t="s">
        <v>69</v>
      </c>
      <c r="H14" s="40" t="s">
        <v>70</v>
      </c>
      <c r="I14" s="41">
        <v>0</v>
      </c>
      <c r="J14" s="38">
        <v>0</v>
      </c>
      <c r="K14" s="39">
        <v>0</v>
      </c>
      <c r="L14" s="38">
        <v>0</v>
      </c>
      <c r="M14" s="38">
        <v>0</v>
      </c>
      <c r="N14" s="42">
        <v>0</v>
      </c>
      <c r="O14" s="41">
        <v>210.587012</v>
      </c>
      <c r="P14" s="38">
        <v>8.133281</v>
      </c>
      <c r="Q14" s="39">
        <v>218.720293</v>
      </c>
      <c r="R14" s="38">
        <v>1068.092843</v>
      </c>
      <c r="S14" s="38">
        <v>83.741173</v>
      </c>
      <c r="T14" s="42">
        <v>1151.834016</v>
      </c>
      <c r="U14" s="21" t="s">
        <v>18</v>
      </c>
      <c r="V14" s="32" t="s">
        <v>18</v>
      </c>
    </row>
    <row r="15" spans="1:22" ht="15">
      <c r="A15" s="36" t="s">
        <v>9</v>
      </c>
      <c r="B15" s="37" t="s">
        <v>33</v>
      </c>
      <c r="C15" s="37" t="s">
        <v>45</v>
      </c>
      <c r="D15" s="37" t="s">
        <v>71</v>
      </c>
      <c r="E15" s="46" t="s">
        <v>72</v>
      </c>
      <c r="F15" s="37" t="s">
        <v>37</v>
      </c>
      <c r="G15" s="37" t="s">
        <v>73</v>
      </c>
      <c r="H15" s="40" t="s">
        <v>74</v>
      </c>
      <c r="I15" s="41">
        <v>100.1903</v>
      </c>
      <c r="J15" s="38">
        <v>0</v>
      </c>
      <c r="K15" s="39">
        <v>100.1903</v>
      </c>
      <c r="L15" s="38">
        <v>1157.8416</v>
      </c>
      <c r="M15" s="38">
        <v>0</v>
      </c>
      <c r="N15" s="42">
        <v>1157.8416</v>
      </c>
      <c r="O15" s="41">
        <v>447.0035</v>
      </c>
      <c r="P15" s="38">
        <v>0</v>
      </c>
      <c r="Q15" s="39">
        <v>447.0035</v>
      </c>
      <c r="R15" s="38">
        <v>3663.654</v>
      </c>
      <c r="S15" s="38">
        <v>0</v>
      </c>
      <c r="T15" s="42">
        <v>3663.654</v>
      </c>
      <c r="U15" s="22">
        <f>+((K15/Q15)-1)*100</f>
        <v>-77.58623813907496</v>
      </c>
      <c r="V15" s="33">
        <f>+((N15/T15)-1)*100</f>
        <v>-68.39653526233646</v>
      </c>
    </row>
    <row r="16" spans="1:22" ht="15">
      <c r="A16" s="36" t="s">
        <v>9</v>
      </c>
      <c r="B16" s="37" t="s">
        <v>33</v>
      </c>
      <c r="C16" s="37" t="s">
        <v>45</v>
      </c>
      <c r="D16" s="37" t="s">
        <v>75</v>
      </c>
      <c r="E16" s="46" t="s">
        <v>76</v>
      </c>
      <c r="F16" s="37" t="s">
        <v>77</v>
      </c>
      <c r="G16" s="37" t="s">
        <v>78</v>
      </c>
      <c r="H16" s="40" t="s">
        <v>79</v>
      </c>
      <c r="I16" s="41">
        <v>0</v>
      </c>
      <c r="J16" s="38">
        <v>48.72558</v>
      </c>
      <c r="K16" s="39">
        <v>48.72558</v>
      </c>
      <c r="L16" s="38">
        <v>0</v>
      </c>
      <c r="M16" s="38">
        <v>428.105925</v>
      </c>
      <c r="N16" s="42">
        <v>428.105925</v>
      </c>
      <c r="O16" s="41">
        <v>0</v>
      </c>
      <c r="P16" s="38">
        <v>0</v>
      </c>
      <c r="Q16" s="39">
        <v>0</v>
      </c>
      <c r="R16" s="38">
        <v>0</v>
      </c>
      <c r="S16" s="38">
        <v>0</v>
      </c>
      <c r="T16" s="42">
        <v>0</v>
      </c>
      <c r="U16" s="21" t="s">
        <v>18</v>
      </c>
      <c r="V16" s="32" t="s">
        <v>18</v>
      </c>
    </row>
    <row r="17" spans="1:22" ht="15">
      <c r="A17" s="36" t="s">
        <v>9</v>
      </c>
      <c r="B17" s="37" t="s">
        <v>33</v>
      </c>
      <c r="C17" s="37" t="s">
        <v>45</v>
      </c>
      <c r="D17" s="37" t="s">
        <v>75</v>
      </c>
      <c r="E17" s="37" t="s">
        <v>80</v>
      </c>
      <c r="F17" s="37" t="s">
        <v>77</v>
      </c>
      <c r="G17" s="37" t="s">
        <v>78</v>
      </c>
      <c r="H17" s="40" t="s">
        <v>79</v>
      </c>
      <c r="I17" s="41">
        <v>0</v>
      </c>
      <c r="J17" s="38">
        <v>0</v>
      </c>
      <c r="K17" s="39">
        <v>0</v>
      </c>
      <c r="L17" s="38">
        <v>0</v>
      </c>
      <c r="M17" s="38">
        <v>0</v>
      </c>
      <c r="N17" s="42">
        <v>0</v>
      </c>
      <c r="O17" s="41">
        <v>0</v>
      </c>
      <c r="P17" s="38">
        <v>224.1008</v>
      </c>
      <c r="Q17" s="39">
        <v>224.1008</v>
      </c>
      <c r="R17" s="38">
        <v>0</v>
      </c>
      <c r="S17" s="38">
        <v>1173.083598</v>
      </c>
      <c r="T17" s="42">
        <v>1173.083598</v>
      </c>
      <c r="U17" s="21" t="s">
        <v>18</v>
      </c>
      <c r="V17" s="32" t="s">
        <v>18</v>
      </c>
    </row>
    <row r="18" spans="1:22" ht="15">
      <c r="A18" s="36" t="s">
        <v>9</v>
      </c>
      <c r="B18" s="37" t="s">
        <v>33</v>
      </c>
      <c r="C18" s="37" t="s">
        <v>45</v>
      </c>
      <c r="D18" s="37" t="s">
        <v>81</v>
      </c>
      <c r="E18" s="49" t="s">
        <v>198</v>
      </c>
      <c r="F18" s="37" t="s">
        <v>68</v>
      </c>
      <c r="G18" s="37" t="s">
        <v>69</v>
      </c>
      <c r="H18" s="40" t="s">
        <v>69</v>
      </c>
      <c r="I18" s="41">
        <v>115.678013</v>
      </c>
      <c r="J18" s="38">
        <v>20.336042</v>
      </c>
      <c r="K18" s="39">
        <v>136.014055</v>
      </c>
      <c r="L18" s="38">
        <v>1059.24581</v>
      </c>
      <c r="M18" s="38">
        <v>165.710912</v>
      </c>
      <c r="N18" s="42">
        <v>1224.956722</v>
      </c>
      <c r="O18" s="41">
        <v>94.118574</v>
      </c>
      <c r="P18" s="38">
        <v>26.698937</v>
      </c>
      <c r="Q18" s="39">
        <v>120.817511</v>
      </c>
      <c r="R18" s="38">
        <v>1030.446599</v>
      </c>
      <c r="S18" s="38">
        <v>195.348885</v>
      </c>
      <c r="T18" s="42">
        <v>1225.795484</v>
      </c>
      <c r="U18" s="22">
        <f>+((K18/Q18)-1)*100</f>
        <v>12.578097226320128</v>
      </c>
      <c r="V18" s="33">
        <f>+((N18/T18)-1)*100</f>
        <v>-0.0684259332774717</v>
      </c>
    </row>
    <row r="19" spans="1:22" ht="15">
      <c r="A19" s="36" t="s">
        <v>9</v>
      </c>
      <c r="B19" s="37" t="s">
        <v>33</v>
      </c>
      <c r="C19" s="37" t="s">
        <v>45</v>
      </c>
      <c r="D19" s="37" t="s">
        <v>81</v>
      </c>
      <c r="E19" s="37" t="s">
        <v>83</v>
      </c>
      <c r="F19" s="37" t="s">
        <v>68</v>
      </c>
      <c r="G19" s="37" t="s">
        <v>69</v>
      </c>
      <c r="H19" s="40" t="s">
        <v>83</v>
      </c>
      <c r="I19" s="41">
        <v>49.065039</v>
      </c>
      <c r="J19" s="38">
        <v>21.203948</v>
      </c>
      <c r="K19" s="39">
        <v>70.268987</v>
      </c>
      <c r="L19" s="38">
        <v>341.862137</v>
      </c>
      <c r="M19" s="38">
        <v>160.580419</v>
      </c>
      <c r="N19" s="42">
        <v>502.442556</v>
      </c>
      <c r="O19" s="41">
        <v>110.549448</v>
      </c>
      <c r="P19" s="38">
        <v>36.139938</v>
      </c>
      <c r="Q19" s="39">
        <v>146.689386</v>
      </c>
      <c r="R19" s="38">
        <v>562.992915</v>
      </c>
      <c r="S19" s="38">
        <v>236.592133</v>
      </c>
      <c r="T19" s="42">
        <v>799.585048</v>
      </c>
      <c r="U19" s="22">
        <f>+((K19/Q19)-1)*100</f>
        <v>-52.09674747701243</v>
      </c>
      <c r="V19" s="33">
        <f>+((N19/T19)-1)*100</f>
        <v>-37.16208710295943</v>
      </c>
    </row>
    <row r="20" spans="1:22" ht="15">
      <c r="A20" s="36" t="s">
        <v>9</v>
      </c>
      <c r="B20" s="37" t="s">
        <v>33</v>
      </c>
      <c r="C20" s="37" t="s">
        <v>45</v>
      </c>
      <c r="D20" s="37" t="s">
        <v>81</v>
      </c>
      <c r="E20" s="37" t="s">
        <v>82</v>
      </c>
      <c r="F20" s="37" t="s">
        <v>68</v>
      </c>
      <c r="G20" s="37" t="s">
        <v>69</v>
      </c>
      <c r="H20" s="40" t="s">
        <v>69</v>
      </c>
      <c r="I20" s="41">
        <v>73.209205</v>
      </c>
      <c r="J20" s="38">
        <v>14.475706</v>
      </c>
      <c r="K20" s="39">
        <v>87.684911</v>
      </c>
      <c r="L20" s="38">
        <v>415.779253</v>
      </c>
      <c r="M20" s="38">
        <v>69.158623</v>
      </c>
      <c r="N20" s="42">
        <v>484.937876</v>
      </c>
      <c r="O20" s="41">
        <v>245.957725</v>
      </c>
      <c r="P20" s="38">
        <v>14.664197</v>
      </c>
      <c r="Q20" s="39">
        <v>260.621922</v>
      </c>
      <c r="R20" s="38">
        <v>1057.076494</v>
      </c>
      <c r="S20" s="38">
        <v>69.258537</v>
      </c>
      <c r="T20" s="42">
        <v>1126.335031</v>
      </c>
      <c r="U20" s="22">
        <f>+((K20/Q20)-1)*100</f>
        <v>-66.35551210461874</v>
      </c>
      <c r="V20" s="33">
        <f>+((N20/T20)-1)*100</f>
        <v>-56.94550354440676</v>
      </c>
    </row>
    <row r="21" spans="1:22" ht="15">
      <c r="A21" s="36" t="s">
        <v>9</v>
      </c>
      <c r="B21" s="37" t="s">
        <v>33</v>
      </c>
      <c r="C21" s="37" t="s">
        <v>45</v>
      </c>
      <c r="D21" s="37" t="s">
        <v>84</v>
      </c>
      <c r="E21" s="37" t="s">
        <v>85</v>
      </c>
      <c r="F21" s="37" t="s">
        <v>61</v>
      </c>
      <c r="G21" s="37" t="s">
        <v>61</v>
      </c>
      <c r="H21" s="40" t="s">
        <v>86</v>
      </c>
      <c r="I21" s="41">
        <v>927.98283</v>
      </c>
      <c r="J21" s="38">
        <v>66.432619</v>
      </c>
      <c r="K21" s="39">
        <v>994.415449</v>
      </c>
      <c r="L21" s="38">
        <v>4256.688437</v>
      </c>
      <c r="M21" s="38">
        <v>415.851791</v>
      </c>
      <c r="N21" s="42">
        <v>4672.540228</v>
      </c>
      <c r="O21" s="41">
        <v>865.30275</v>
      </c>
      <c r="P21" s="38">
        <v>55.494276</v>
      </c>
      <c r="Q21" s="39">
        <v>920.797026</v>
      </c>
      <c r="R21" s="38">
        <v>5893.584306</v>
      </c>
      <c r="S21" s="38">
        <v>403.440912</v>
      </c>
      <c r="T21" s="42">
        <v>6297.025218</v>
      </c>
      <c r="U21" s="22">
        <f>+((K21/Q21)-1)*100</f>
        <v>7.995076104861365</v>
      </c>
      <c r="V21" s="33">
        <f>+((N21/T21)-1)*100</f>
        <v>-25.79765736615476</v>
      </c>
    </row>
    <row r="22" spans="1:22" ht="15">
      <c r="A22" s="36" t="s">
        <v>9</v>
      </c>
      <c r="B22" s="37" t="s">
        <v>33</v>
      </c>
      <c r="C22" s="37" t="s">
        <v>45</v>
      </c>
      <c r="D22" s="37" t="s">
        <v>87</v>
      </c>
      <c r="E22" s="37" t="s">
        <v>88</v>
      </c>
      <c r="F22" s="37" t="s">
        <v>68</v>
      </c>
      <c r="G22" s="37" t="s">
        <v>69</v>
      </c>
      <c r="H22" s="40" t="s">
        <v>69</v>
      </c>
      <c r="I22" s="41">
        <v>34.357381</v>
      </c>
      <c r="J22" s="38">
        <v>0</v>
      </c>
      <c r="K22" s="39">
        <v>34.357381</v>
      </c>
      <c r="L22" s="38">
        <v>2510.171295</v>
      </c>
      <c r="M22" s="38">
        <v>0</v>
      </c>
      <c r="N22" s="42">
        <v>2510.171295</v>
      </c>
      <c r="O22" s="41">
        <v>366.337261</v>
      </c>
      <c r="P22" s="38">
        <v>0</v>
      </c>
      <c r="Q22" s="39">
        <v>366.337261</v>
      </c>
      <c r="R22" s="38">
        <v>2036.315959</v>
      </c>
      <c r="S22" s="38">
        <v>0</v>
      </c>
      <c r="T22" s="42">
        <v>2036.315959</v>
      </c>
      <c r="U22" s="22">
        <f>+((K22/Q22)-1)*100</f>
        <v>-90.62137962537204</v>
      </c>
      <c r="V22" s="33">
        <f>+((N22/T22)-1)*100</f>
        <v>23.270226504176804</v>
      </c>
    </row>
    <row r="23" spans="1:22" ht="15">
      <c r="A23" s="36" t="s">
        <v>9</v>
      </c>
      <c r="B23" s="37" t="s">
        <v>33</v>
      </c>
      <c r="C23" s="37" t="s">
        <v>45</v>
      </c>
      <c r="D23" s="37" t="s">
        <v>89</v>
      </c>
      <c r="E23" s="37" t="s">
        <v>90</v>
      </c>
      <c r="F23" s="37" t="s">
        <v>37</v>
      </c>
      <c r="G23" s="37" t="s">
        <v>91</v>
      </c>
      <c r="H23" s="40" t="s">
        <v>92</v>
      </c>
      <c r="I23" s="41">
        <v>95.666318</v>
      </c>
      <c r="J23" s="38">
        <v>9.195556</v>
      </c>
      <c r="K23" s="39">
        <v>104.861874</v>
      </c>
      <c r="L23" s="38">
        <v>716.501778</v>
      </c>
      <c r="M23" s="38">
        <v>67.173017</v>
      </c>
      <c r="N23" s="42">
        <v>783.674795</v>
      </c>
      <c r="O23" s="41">
        <v>66.812148</v>
      </c>
      <c r="P23" s="38">
        <v>2.29142</v>
      </c>
      <c r="Q23" s="39">
        <v>69.103568</v>
      </c>
      <c r="R23" s="38">
        <v>1253.953526</v>
      </c>
      <c r="S23" s="38">
        <v>57.767022</v>
      </c>
      <c r="T23" s="42">
        <v>1311.720548</v>
      </c>
      <c r="U23" s="22">
        <f>+((K23/Q23)-1)*100</f>
        <v>51.745961945119824</v>
      </c>
      <c r="V23" s="33">
        <f>+((N23/T23)-1)*100</f>
        <v>-40.255964107989264</v>
      </c>
    </row>
    <row r="24" spans="1:22" ht="15">
      <c r="A24" s="36" t="s">
        <v>9</v>
      </c>
      <c r="B24" s="37" t="s">
        <v>33</v>
      </c>
      <c r="C24" s="37" t="s">
        <v>45</v>
      </c>
      <c r="D24" s="37" t="s">
        <v>89</v>
      </c>
      <c r="E24" s="37" t="s">
        <v>93</v>
      </c>
      <c r="F24" s="37" t="s">
        <v>48</v>
      </c>
      <c r="G24" s="37" t="s">
        <v>48</v>
      </c>
      <c r="H24" s="40" t="s">
        <v>94</v>
      </c>
      <c r="I24" s="41">
        <v>0</v>
      </c>
      <c r="J24" s="38">
        <v>0</v>
      </c>
      <c r="K24" s="39">
        <v>0</v>
      </c>
      <c r="L24" s="38">
        <v>0</v>
      </c>
      <c r="M24" s="38">
        <v>0</v>
      </c>
      <c r="N24" s="42">
        <v>0</v>
      </c>
      <c r="O24" s="41">
        <v>592.35</v>
      </c>
      <c r="P24" s="38">
        <v>74.8475</v>
      </c>
      <c r="Q24" s="39">
        <v>667.1975</v>
      </c>
      <c r="R24" s="38">
        <v>4254.84174</v>
      </c>
      <c r="S24" s="38">
        <v>281.01495</v>
      </c>
      <c r="T24" s="42">
        <v>4535.85669</v>
      </c>
      <c r="U24" s="21" t="s">
        <v>18</v>
      </c>
      <c r="V24" s="32" t="s">
        <v>18</v>
      </c>
    </row>
    <row r="25" spans="1:22" ht="15">
      <c r="A25" s="36" t="s">
        <v>9</v>
      </c>
      <c r="B25" s="37" t="s">
        <v>33</v>
      </c>
      <c r="C25" s="37" t="s">
        <v>34</v>
      </c>
      <c r="D25" s="37" t="s">
        <v>95</v>
      </c>
      <c r="E25" s="37" t="s">
        <v>96</v>
      </c>
      <c r="F25" s="37" t="s">
        <v>37</v>
      </c>
      <c r="G25" s="37" t="s">
        <v>38</v>
      </c>
      <c r="H25" s="40" t="s">
        <v>38</v>
      </c>
      <c r="I25" s="41">
        <v>0</v>
      </c>
      <c r="J25" s="38">
        <v>0</v>
      </c>
      <c r="K25" s="39">
        <v>0</v>
      </c>
      <c r="L25" s="38">
        <v>0</v>
      </c>
      <c r="M25" s="38">
        <v>679.891222</v>
      </c>
      <c r="N25" s="42">
        <v>679.891222</v>
      </c>
      <c r="O25" s="41">
        <v>0</v>
      </c>
      <c r="P25" s="38">
        <v>174.93</v>
      </c>
      <c r="Q25" s="39">
        <v>174.93</v>
      </c>
      <c r="R25" s="38">
        <v>0</v>
      </c>
      <c r="S25" s="38">
        <v>1061.319175</v>
      </c>
      <c r="T25" s="42">
        <v>1061.319175</v>
      </c>
      <c r="U25" s="21" t="s">
        <v>18</v>
      </c>
      <c r="V25" s="33">
        <f>+((N25/T25)-1)*100</f>
        <v>-35.939042842602</v>
      </c>
    </row>
    <row r="26" spans="1:22" ht="15">
      <c r="A26" s="36" t="s">
        <v>9</v>
      </c>
      <c r="B26" s="37" t="s">
        <v>33</v>
      </c>
      <c r="C26" s="37" t="s">
        <v>45</v>
      </c>
      <c r="D26" s="37" t="s">
        <v>97</v>
      </c>
      <c r="E26" s="49" t="s">
        <v>101</v>
      </c>
      <c r="F26" s="37" t="s">
        <v>61</v>
      </c>
      <c r="G26" s="37" t="s">
        <v>61</v>
      </c>
      <c r="H26" s="40" t="s">
        <v>102</v>
      </c>
      <c r="I26" s="41">
        <v>470.668</v>
      </c>
      <c r="J26" s="38">
        <v>69.9508</v>
      </c>
      <c r="K26" s="39">
        <v>540.6188</v>
      </c>
      <c r="L26" s="38">
        <v>4089.1461</v>
      </c>
      <c r="M26" s="38">
        <v>489.6304</v>
      </c>
      <c r="N26" s="42">
        <v>4578.7765</v>
      </c>
      <c r="O26" s="41">
        <v>752.8173</v>
      </c>
      <c r="P26" s="38">
        <v>81.3862</v>
      </c>
      <c r="Q26" s="39">
        <v>834.2035</v>
      </c>
      <c r="R26" s="38">
        <v>4350.4183</v>
      </c>
      <c r="S26" s="38">
        <v>475.0034</v>
      </c>
      <c r="T26" s="42">
        <v>4825.4217</v>
      </c>
      <c r="U26" s="22">
        <f>+((K26/Q26)-1)*100</f>
        <v>-35.193415036019395</v>
      </c>
      <c r="V26" s="33">
        <f>+((N26/T26)-1)*100</f>
        <v>-5.111370888061451</v>
      </c>
    </row>
    <row r="27" spans="1:22" ht="15">
      <c r="A27" s="36" t="s">
        <v>9</v>
      </c>
      <c r="B27" s="37" t="s">
        <v>33</v>
      </c>
      <c r="C27" s="37" t="s">
        <v>45</v>
      </c>
      <c r="D27" s="37" t="s">
        <v>97</v>
      </c>
      <c r="E27" s="37" t="s">
        <v>199</v>
      </c>
      <c r="F27" s="37" t="s">
        <v>98</v>
      </c>
      <c r="G27" s="37" t="s">
        <v>99</v>
      </c>
      <c r="H27" s="40" t="s">
        <v>100</v>
      </c>
      <c r="I27" s="41">
        <v>662.29159</v>
      </c>
      <c r="J27" s="38">
        <v>139.13363</v>
      </c>
      <c r="K27" s="39">
        <v>801.42522</v>
      </c>
      <c r="L27" s="38">
        <v>3511.231728</v>
      </c>
      <c r="M27" s="38">
        <v>854.70429</v>
      </c>
      <c r="N27" s="42">
        <v>4365.936018</v>
      </c>
      <c r="O27" s="41">
        <v>471.26517</v>
      </c>
      <c r="P27" s="38">
        <v>108.516253</v>
      </c>
      <c r="Q27" s="39">
        <v>579.781423</v>
      </c>
      <c r="R27" s="38">
        <v>2892.590418</v>
      </c>
      <c r="S27" s="38">
        <v>807.4274</v>
      </c>
      <c r="T27" s="42">
        <v>3700.017818</v>
      </c>
      <c r="U27" s="22">
        <f>+((K27/Q27)-1)*100</f>
        <v>38.22885456611118</v>
      </c>
      <c r="V27" s="33">
        <f>+((N27/T27)-1)*100</f>
        <v>17.997702518090964</v>
      </c>
    </row>
    <row r="28" spans="1:22" ht="15">
      <c r="A28" s="36" t="s">
        <v>9</v>
      </c>
      <c r="B28" s="37" t="s">
        <v>33</v>
      </c>
      <c r="C28" s="37" t="s">
        <v>45</v>
      </c>
      <c r="D28" s="37" t="s">
        <v>103</v>
      </c>
      <c r="E28" s="49" t="s">
        <v>200</v>
      </c>
      <c r="F28" s="37" t="s">
        <v>42</v>
      </c>
      <c r="G28" s="37" t="s">
        <v>104</v>
      </c>
      <c r="H28" s="40" t="s">
        <v>105</v>
      </c>
      <c r="I28" s="41">
        <v>836.9406</v>
      </c>
      <c r="J28" s="38">
        <v>30.70242</v>
      </c>
      <c r="K28" s="39">
        <v>867.64302</v>
      </c>
      <c r="L28" s="38">
        <v>4654.82244</v>
      </c>
      <c r="M28" s="38">
        <v>217.93561</v>
      </c>
      <c r="N28" s="42">
        <v>4872.75805</v>
      </c>
      <c r="O28" s="41">
        <v>904.55091</v>
      </c>
      <c r="P28" s="38">
        <v>41.58489</v>
      </c>
      <c r="Q28" s="39">
        <v>946.1358</v>
      </c>
      <c r="R28" s="38">
        <v>7014.39598</v>
      </c>
      <c r="S28" s="38">
        <v>279.12158</v>
      </c>
      <c r="T28" s="42">
        <v>7293.51756</v>
      </c>
      <c r="U28" s="22">
        <f>+((K28/Q28)-1)*100</f>
        <v>-8.296143111802767</v>
      </c>
      <c r="V28" s="33">
        <f>+((N28/T28)-1)*100</f>
        <v>-33.190562579518904</v>
      </c>
    </row>
    <row r="29" spans="1:22" ht="15">
      <c r="A29" s="36" t="s">
        <v>9</v>
      </c>
      <c r="B29" s="37" t="s">
        <v>33</v>
      </c>
      <c r="C29" s="37" t="s">
        <v>45</v>
      </c>
      <c r="D29" s="37" t="s">
        <v>106</v>
      </c>
      <c r="E29" s="37" t="s">
        <v>107</v>
      </c>
      <c r="F29" s="37" t="s">
        <v>68</v>
      </c>
      <c r="G29" s="37" t="s">
        <v>108</v>
      </c>
      <c r="H29" s="40" t="s">
        <v>109</v>
      </c>
      <c r="I29" s="41">
        <v>73.691422</v>
      </c>
      <c r="J29" s="38">
        <v>18.72336</v>
      </c>
      <c r="K29" s="39">
        <v>92.414782</v>
      </c>
      <c r="L29" s="38">
        <v>525.264629</v>
      </c>
      <c r="M29" s="38">
        <v>160.972455</v>
      </c>
      <c r="N29" s="42">
        <v>686.237084</v>
      </c>
      <c r="O29" s="41">
        <v>122.702125</v>
      </c>
      <c r="P29" s="38">
        <v>32.228313</v>
      </c>
      <c r="Q29" s="39">
        <v>154.930438</v>
      </c>
      <c r="R29" s="38">
        <v>661.768108</v>
      </c>
      <c r="S29" s="38">
        <v>225.648138</v>
      </c>
      <c r="T29" s="42">
        <v>887.416246</v>
      </c>
      <c r="U29" s="22">
        <f>+((K29/Q29)-1)*100</f>
        <v>-40.35079020431092</v>
      </c>
      <c r="V29" s="33">
        <f>+((N29/T29)-1)*100</f>
        <v>-22.670213995609</v>
      </c>
    </row>
    <row r="30" spans="1:22" ht="15">
      <c r="A30" s="36" t="s">
        <v>9</v>
      </c>
      <c r="B30" s="37" t="s">
        <v>33</v>
      </c>
      <c r="C30" s="37" t="s">
        <v>45</v>
      </c>
      <c r="D30" s="37" t="s">
        <v>110</v>
      </c>
      <c r="E30" s="37" t="s">
        <v>111</v>
      </c>
      <c r="F30" s="37" t="s">
        <v>112</v>
      </c>
      <c r="G30" s="37" t="s">
        <v>113</v>
      </c>
      <c r="H30" s="40" t="s">
        <v>114</v>
      </c>
      <c r="I30" s="41">
        <v>116.434495</v>
      </c>
      <c r="J30" s="38">
        <v>1.541052</v>
      </c>
      <c r="K30" s="39">
        <v>117.975547</v>
      </c>
      <c r="L30" s="38">
        <v>640.311293</v>
      </c>
      <c r="M30" s="38">
        <v>10.379728</v>
      </c>
      <c r="N30" s="42">
        <v>650.691021</v>
      </c>
      <c r="O30" s="41">
        <v>0</v>
      </c>
      <c r="P30" s="38">
        <v>0</v>
      </c>
      <c r="Q30" s="39">
        <v>0</v>
      </c>
      <c r="R30" s="38">
        <v>0</v>
      </c>
      <c r="S30" s="38">
        <v>0</v>
      </c>
      <c r="T30" s="42">
        <v>0</v>
      </c>
      <c r="U30" s="21" t="s">
        <v>18</v>
      </c>
      <c r="V30" s="32" t="s">
        <v>18</v>
      </c>
    </row>
    <row r="31" spans="1:22" ht="15">
      <c r="A31" s="36" t="s">
        <v>9</v>
      </c>
      <c r="B31" s="37" t="s">
        <v>33</v>
      </c>
      <c r="C31" s="37" t="s">
        <v>45</v>
      </c>
      <c r="D31" s="37" t="s">
        <v>115</v>
      </c>
      <c r="E31" s="46" t="s">
        <v>116</v>
      </c>
      <c r="F31" s="37" t="s">
        <v>112</v>
      </c>
      <c r="G31" s="37" t="s">
        <v>117</v>
      </c>
      <c r="H31" s="40" t="s">
        <v>118</v>
      </c>
      <c r="I31" s="41">
        <v>193.29167</v>
      </c>
      <c r="J31" s="38">
        <v>9.545555</v>
      </c>
      <c r="K31" s="39">
        <v>202.837225</v>
      </c>
      <c r="L31" s="38">
        <v>1049.935981</v>
      </c>
      <c r="M31" s="38">
        <v>70.434226</v>
      </c>
      <c r="N31" s="42">
        <v>1120.370207</v>
      </c>
      <c r="O31" s="41">
        <v>176.739072</v>
      </c>
      <c r="P31" s="38">
        <v>20.88356</v>
      </c>
      <c r="Q31" s="39">
        <v>197.622632</v>
      </c>
      <c r="R31" s="38">
        <v>1335.315112</v>
      </c>
      <c r="S31" s="38">
        <v>115.885476</v>
      </c>
      <c r="T31" s="42">
        <v>1451.200588</v>
      </c>
      <c r="U31" s="22">
        <f>+((K31/Q31)-1)*100</f>
        <v>2.6386618512397764</v>
      </c>
      <c r="V31" s="33">
        <f>+((N31/T31)-1)*100</f>
        <v>-22.79701260705388</v>
      </c>
    </row>
    <row r="32" spans="1:22" ht="15">
      <c r="A32" s="36" t="s">
        <v>9</v>
      </c>
      <c r="B32" s="37" t="s">
        <v>33</v>
      </c>
      <c r="C32" s="37" t="s">
        <v>45</v>
      </c>
      <c r="D32" s="37" t="s">
        <v>119</v>
      </c>
      <c r="E32" s="37" t="s">
        <v>125</v>
      </c>
      <c r="F32" s="37" t="s">
        <v>37</v>
      </c>
      <c r="G32" s="37" t="s">
        <v>121</v>
      </c>
      <c r="H32" s="40" t="s">
        <v>124</v>
      </c>
      <c r="I32" s="41">
        <v>613.872</v>
      </c>
      <c r="J32" s="38">
        <v>71.808</v>
      </c>
      <c r="K32" s="39">
        <v>685.68</v>
      </c>
      <c r="L32" s="38">
        <v>3404.069</v>
      </c>
      <c r="M32" s="38">
        <v>532.2922</v>
      </c>
      <c r="N32" s="42">
        <v>3936.3612</v>
      </c>
      <c r="O32" s="41">
        <v>814.218</v>
      </c>
      <c r="P32" s="38">
        <v>70.5716</v>
      </c>
      <c r="Q32" s="39">
        <v>884.7896</v>
      </c>
      <c r="R32" s="38">
        <v>4798.172</v>
      </c>
      <c r="S32" s="38">
        <v>571.75696</v>
      </c>
      <c r="T32" s="42">
        <v>5369.92896</v>
      </c>
      <c r="U32" s="22">
        <f>+((K32/Q32)-1)*100</f>
        <v>-22.503609897765532</v>
      </c>
      <c r="V32" s="33">
        <f>+((N32/T32)-1)*100</f>
        <v>-26.696214618079427</v>
      </c>
    </row>
    <row r="33" spans="1:22" ht="15">
      <c r="A33" s="36" t="s">
        <v>9</v>
      </c>
      <c r="B33" s="37" t="s">
        <v>33</v>
      </c>
      <c r="C33" s="37" t="s">
        <v>45</v>
      </c>
      <c r="D33" s="37" t="s">
        <v>119</v>
      </c>
      <c r="E33" s="46" t="s">
        <v>120</v>
      </c>
      <c r="F33" s="37" t="s">
        <v>37</v>
      </c>
      <c r="G33" s="37" t="s">
        <v>121</v>
      </c>
      <c r="H33" s="40" t="s">
        <v>122</v>
      </c>
      <c r="I33" s="41">
        <v>141.12</v>
      </c>
      <c r="J33" s="38">
        <v>49.1961</v>
      </c>
      <c r="K33" s="39">
        <v>190.3161</v>
      </c>
      <c r="L33" s="38">
        <v>638.945</v>
      </c>
      <c r="M33" s="38">
        <v>270.2629</v>
      </c>
      <c r="N33" s="42">
        <v>909.2079</v>
      </c>
      <c r="O33" s="41">
        <v>133.86</v>
      </c>
      <c r="P33" s="38">
        <v>44.7635</v>
      </c>
      <c r="Q33" s="39">
        <v>178.6235</v>
      </c>
      <c r="R33" s="38">
        <v>670.047</v>
      </c>
      <c r="S33" s="38">
        <v>281.6138</v>
      </c>
      <c r="T33" s="42">
        <v>951.6608</v>
      </c>
      <c r="U33" s="22">
        <f>+((K33/Q33)-1)*100</f>
        <v>6.545947201795954</v>
      </c>
      <c r="V33" s="33">
        <f>+((N33/T33)-1)*100</f>
        <v>-4.4609276750707805</v>
      </c>
    </row>
    <row r="34" spans="1:22" ht="15">
      <c r="A34" s="36" t="s">
        <v>9</v>
      </c>
      <c r="B34" s="37" t="s">
        <v>33</v>
      </c>
      <c r="C34" s="37" t="s">
        <v>45</v>
      </c>
      <c r="D34" s="37" t="s">
        <v>119</v>
      </c>
      <c r="E34" s="37" t="s">
        <v>123</v>
      </c>
      <c r="F34" s="37" t="s">
        <v>37</v>
      </c>
      <c r="G34" s="37" t="s">
        <v>121</v>
      </c>
      <c r="H34" s="40" t="s">
        <v>124</v>
      </c>
      <c r="I34" s="41">
        <v>28.224</v>
      </c>
      <c r="J34" s="38">
        <v>3.3012</v>
      </c>
      <c r="K34" s="39">
        <v>31.5252</v>
      </c>
      <c r="L34" s="38">
        <v>115.821</v>
      </c>
      <c r="M34" s="38">
        <v>17.422</v>
      </c>
      <c r="N34" s="42">
        <v>133.243</v>
      </c>
      <c r="O34" s="41">
        <v>71.004</v>
      </c>
      <c r="P34" s="38">
        <v>6.1371</v>
      </c>
      <c r="Q34" s="39">
        <v>77.1411</v>
      </c>
      <c r="R34" s="38">
        <v>313.184</v>
      </c>
      <c r="S34" s="38">
        <v>37.00774</v>
      </c>
      <c r="T34" s="42">
        <v>350.19174</v>
      </c>
      <c r="U34" s="22">
        <f>+((K34/Q34)-1)*100</f>
        <v>-59.13306914213046</v>
      </c>
      <c r="V34" s="33">
        <f>+((N34/T34)-1)*100</f>
        <v>-61.951415530246365</v>
      </c>
    </row>
    <row r="35" spans="1:22" ht="15">
      <c r="A35" s="36" t="s">
        <v>9</v>
      </c>
      <c r="B35" s="37" t="s">
        <v>33</v>
      </c>
      <c r="C35" s="37" t="s">
        <v>45</v>
      </c>
      <c r="D35" s="37" t="s">
        <v>126</v>
      </c>
      <c r="E35" s="37" t="s">
        <v>127</v>
      </c>
      <c r="F35" s="37" t="s">
        <v>128</v>
      </c>
      <c r="G35" s="37" t="s">
        <v>129</v>
      </c>
      <c r="H35" s="40" t="s">
        <v>130</v>
      </c>
      <c r="I35" s="41">
        <v>0</v>
      </c>
      <c r="J35" s="38">
        <v>0</v>
      </c>
      <c r="K35" s="39">
        <v>0</v>
      </c>
      <c r="L35" s="38">
        <v>659.979237</v>
      </c>
      <c r="M35" s="38">
        <v>41.275325</v>
      </c>
      <c r="N35" s="42">
        <v>701.254562</v>
      </c>
      <c r="O35" s="41">
        <v>150.1335</v>
      </c>
      <c r="P35" s="38">
        <v>6.336</v>
      </c>
      <c r="Q35" s="39">
        <v>156.4695</v>
      </c>
      <c r="R35" s="38">
        <v>904.186219</v>
      </c>
      <c r="S35" s="38">
        <v>39.025481</v>
      </c>
      <c r="T35" s="42">
        <v>943.2117</v>
      </c>
      <c r="U35" s="21" t="s">
        <v>18</v>
      </c>
      <c r="V35" s="33">
        <f>+((N35/T35)-1)*100</f>
        <v>-25.6524742006487</v>
      </c>
    </row>
    <row r="36" spans="1:22" ht="15">
      <c r="A36" s="36" t="s">
        <v>9</v>
      </c>
      <c r="B36" s="37" t="s">
        <v>33</v>
      </c>
      <c r="C36" s="37" t="s">
        <v>45</v>
      </c>
      <c r="D36" s="37" t="s">
        <v>126</v>
      </c>
      <c r="E36" s="37" t="s">
        <v>127</v>
      </c>
      <c r="F36" s="37" t="s">
        <v>128</v>
      </c>
      <c r="G36" s="37" t="s">
        <v>129</v>
      </c>
      <c r="H36" s="40" t="s">
        <v>130</v>
      </c>
      <c r="I36" s="41">
        <v>124.098026</v>
      </c>
      <c r="J36" s="38">
        <v>8.143506</v>
      </c>
      <c r="K36" s="39">
        <v>132.241532</v>
      </c>
      <c r="L36" s="38">
        <v>124.098026</v>
      </c>
      <c r="M36" s="38">
        <v>8.143506</v>
      </c>
      <c r="N36" s="42">
        <v>132.241532</v>
      </c>
      <c r="O36" s="41">
        <v>0</v>
      </c>
      <c r="P36" s="38">
        <v>0</v>
      </c>
      <c r="Q36" s="39">
        <v>0</v>
      </c>
      <c r="R36" s="38">
        <v>0</v>
      </c>
      <c r="S36" s="38">
        <v>0</v>
      </c>
      <c r="T36" s="42">
        <v>0</v>
      </c>
      <c r="U36" s="21" t="s">
        <v>18</v>
      </c>
      <c r="V36" s="32" t="s">
        <v>18</v>
      </c>
    </row>
    <row r="37" spans="1:22" ht="15">
      <c r="A37" s="36" t="s">
        <v>9</v>
      </c>
      <c r="B37" s="37" t="s">
        <v>33</v>
      </c>
      <c r="C37" s="37" t="s">
        <v>45</v>
      </c>
      <c r="D37" s="37" t="s">
        <v>131</v>
      </c>
      <c r="E37" s="37" t="s">
        <v>132</v>
      </c>
      <c r="F37" s="37" t="s">
        <v>48</v>
      </c>
      <c r="G37" s="37" t="s">
        <v>49</v>
      </c>
      <c r="H37" s="40" t="s">
        <v>49</v>
      </c>
      <c r="I37" s="41">
        <v>61.72224</v>
      </c>
      <c r="J37" s="38">
        <v>0</v>
      </c>
      <c r="K37" s="39">
        <v>61.72224</v>
      </c>
      <c r="L37" s="38">
        <v>346.030441</v>
      </c>
      <c r="M37" s="38">
        <v>0</v>
      </c>
      <c r="N37" s="42">
        <v>346.030441</v>
      </c>
      <c r="O37" s="41">
        <v>48.812267</v>
      </c>
      <c r="P37" s="38">
        <v>0</v>
      </c>
      <c r="Q37" s="39">
        <v>48.812267</v>
      </c>
      <c r="R37" s="38">
        <v>340.622857</v>
      </c>
      <c r="S37" s="38">
        <v>0</v>
      </c>
      <c r="T37" s="42">
        <v>340.622857</v>
      </c>
      <c r="U37" s="22">
        <f>+((K37/Q37)-1)*100</f>
        <v>26.448214339235676</v>
      </c>
      <c r="V37" s="33">
        <f>+((N37/T37)-1)*100</f>
        <v>1.5875575842521972</v>
      </c>
    </row>
    <row r="38" spans="1:22" ht="15">
      <c r="A38" s="36" t="s">
        <v>9</v>
      </c>
      <c r="B38" s="37" t="s">
        <v>33</v>
      </c>
      <c r="C38" s="37" t="s">
        <v>34</v>
      </c>
      <c r="D38" s="37" t="s">
        <v>133</v>
      </c>
      <c r="E38" s="46" t="s">
        <v>134</v>
      </c>
      <c r="F38" s="37" t="s">
        <v>37</v>
      </c>
      <c r="G38" s="37" t="s">
        <v>91</v>
      </c>
      <c r="H38" s="40" t="s">
        <v>135</v>
      </c>
      <c r="I38" s="41">
        <v>0</v>
      </c>
      <c r="J38" s="38">
        <v>0</v>
      </c>
      <c r="K38" s="39">
        <v>0</v>
      </c>
      <c r="L38" s="38">
        <v>920.435172</v>
      </c>
      <c r="M38" s="38">
        <v>25.110802</v>
      </c>
      <c r="N38" s="42">
        <v>945.545974</v>
      </c>
      <c r="O38" s="41">
        <v>5.888736</v>
      </c>
      <c r="P38" s="38">
        <v>0.264482</v>
      </c>
      <c r="Q38" s="39">
        <v>6.153218</v>
      </c>
      <c r="R38" s="38">
        <v>364.723818</v>
      </c>
      <c r="S38" s="38">
        <v>9.984534</v>
      </c>
      <c r="T38" s="42">
        <v>374.708351</v>
      </c>
      <c r="U38" s="21" t="s">
        <v>18</v>
      </c>
      <c r="V38" s="32" t="s">
        <v>18</v>
      </c>
    </row>
    <row r="39" spans="1:22" ht="15">
      <c r="A39" s="36" t="s">
        <v>9</v>
      </c>
      <c r="B39" s="37" t="s">
        <v>33</v>
      </c>
      <c r="C39" s="37" t="s">
        <v>45</v>
      </c>
      <c r="D39" s="37" t="s">
        <v>136</v>
      </c>
      <c r="E39" s="37" t="s">
        <v>137</v>
      </c>
      <c r="F39" s="37" t="s">
        <v>61</v>
      </c>
      <c r="G39" s="37" t="s">
        <v>61</v>
      </c>
      <c r="H39" s="40" t="s">
        <v>138</v>
      </c>
      <c r="I39" s="41">
        <v>1150.077731</v>
      </c>
      <c r="J39" s="38">
        <v>68.852093</v>
      </c>
      <c r="K39" s="39">
        <v>1218.929825</v>
      </c>
      <c r="L39" s="38">
        <v>6222.478936</v>
      </c>
      <c r="M39" s="38">
        <v>670.25743</v>
      </c>
      <c r="N39" s="42">
        <v>6892.736366</v>
      </c>
      <c r="O39" s="41">
        <v>0</v>
      </c>
      <c r="P39" s="38">
        <v>0</v>
      </c>
      <c r="Q39" s="39">
        <v>0</v>
      </c>
      <c r="R39" s="38">
        <v>0</v>
      </c>
      <c r="S39" s="38">
        <v>0</v>
      </c>
      <c r="T39" s="42">
        <v>0</v>
      </c>
      <c r="U39" s="21" t="s">
        <v>18</v>
      </c>
      <c r="V39" s="32" t="s">
        <v>18</v>
      </c>
    </row>
    <row r="40" spans="1:22" ht="15">
      <c r="A40" s="36" t="s">
        <v>9</v>
      </c>
      <c r="B40" s="37" t="s">
        <v>33</v>
      </c>
      <c r="C40" s="37" t="s">
        <v>45</v>
      </c>
      <c r="D40" s="37" t="s">
        <v>139</v>
      </c>
      <c r="E40" s="37" t="s">
        <v>142</v>
      </c>
      <c r="F40" s="37" t="s">
        <v>61</v>
      </c>
      <c r="G40" s="37" t="s">
        <v>61</v>
      </c>
      <c r="H40" s="40" t="s">
        <v>141</v>
      </c>
      <c r="I40" s="41">
        <v>1724.88525</v>
      </c>
      <c r="J40" s="38">
        <v>130.03904</v>
      </c>
      <c r="K40" s="39">
        <v>1854.92429</v>
      </c>
      <c r="L40" s="38">
        <v>8568.91085</v>
      </c>
      <c r="M40" s="38">
        <v>763.06777</v>
      </c>
      <c r="N40" s="42">
        <v>9331.97862</v>
      </c>
      <c r="O40" s="41">
        <v>821.896583</v>
      </c>
      <c r="P40" s="38">
        <v>68.608839</v>
      </c>
      <c r="Q40" s="39">
        <v>890.505422</v>
      </c>
      <c r="R40" s="38">
        <v>5631.174893</v>
      </c>
      <c r="S40" s="38">
        <v>405.172882</v>
      </c>
      <c r="T40" s="42">
        <v>6036.347775</v>
      </c>
      <c r="U40" s="22">
        <f>+((K40/Q40)-1)*100</f>
        <v>108.30016799156556</v>
      </c>
      <c r="V40" s="33">
        <f>+((N40/T40)-1)*100</f>
        <v>54.596437578515754</v>
      </c>
    </row>
    <row r="41" spans="1:22" ht="15">
      <c r="A41" s="36" t="s">
        <v>9</v>
      </c>
      <c r="B41" s="37" t="s">
        <v>33</v>
      </c>
      <c r="C41" s="37" t="s">
        <v>45</v>
      </c>
      <c r="D41" s="37" t="s">
        <v>139</v>
      </c>
      <c r="E41" s="46" t="s">
        <v>140</v>
      </c>
      <c r="F41" s="37" t="s">
        <v>61</v>
      </c>
      <c r="G41" s="37" t="s">
        <v>61</v>
      </c>
      <c r="H41" s="40" t="s">
        <v>141</v>
      </c>
      <c r="I41" s="41">
        <v>0</v>
      </c>
      <c r="J41" s="38">
        <v>0</v>
      </c>
      <c r="K41" s="39">
        <v>0</v>
      </c>
      <c r="L41" s="38">
        <v>0</v>
      </c>
      <c r="M41" s="38">
        <v>0</v>
      </c>
      <c r="N41" s="42">
        <v>0</v>
      </c>
      <c r="O41" s="41">
        <v>186.07974</v>
      </c>
      <c r="P41" s="38">
        <v>10.415653</v>
      </c>
      <c r="Q41" s="39">
        <v>196.495393</v>
      </c>
      <c r="R41" s="38">
        <v>867.647622</v>
      </c>
      <c r="S41" s="38">
        <v>67.848607</v>
      </c>
      <c r="T41" s="42">
        <v>935.496229</v>
      </c>
      <c r="U41" s="21" t="s">
        <v>18</v>
      </c>
      <c r="V41" s="32" t="s">
        <v>18</v>
      </c>
    </row>
    <row r="42" spans="1:22" ht="15">
      <c r="A42" s="36" t="s">
        <v>9</v>
      </c>
      <c r="B42" s="37" t="s">
        <v>33</v>
      </c>
      <c r="C42" s="37" t="s">
        <v>45</v>
      </c>
      <c r="D42" s="37" t="s">
        <v>139</v>
      </c>
      <c r="E42" s="37" t="s">
        <v>143</v>
      </c>
      <c r="F42" s="37" t="s">
        <v>61</v>
      </c>
      <c r="G42" s="37" t="s">
        <v>61</v>
      </c>
      <c r="H42" s="40" t="s">
        <v>141</v>
      </c>
      <c r="I42" s="41">
        <v>0</v>
      </c>
      <c r="J42" s="38">
        <v>0</v>
      </c>
      <c r="K42" s="39">
        <v>0</v>
      </c>
      <c r="L42" s="38">
        <v>0</v>
      </c>
      <c r="M42" s="38">
        <v>0</v>
      </c>
      <c r="N42" s="42">
        <v>0</v>
      </c>
      <c r="O42" s="41">
        <v>528.142275</v>
      </c>
      <c r="P42" s="38">
        <v>40.056204</v>
      </c>
      <c r="Q42" s="39">
        <v>568.198479</v>
      </c>
      <c r="R42" s="38">
        <v>3360.609735</v>
      </c>
      <c r="S42" s="38">
        <v>179.418288</v>
      </c>
      <c r="T42" s="42">
        <v>3540.028023</v>
      </c>
      <c r="U42" s="21" t="s">
        <v>18</v>
      </c>
      <c r="V42" s="32" t="s">
        <v>18</v>
      </c>
    </row>
    <row r="43" spans="1:22" ht="15">
      <c r="A43" s="36" t="s">
        <v>9</v>
      </c>
      <c r="B43" s="37" t="s">
        <v>33</v>
      </c>
      <c r="C43" s="37" t="s">
        <v>45</v>
      </c>
      <c r="D43" s="37" t="s">
        <v>139</v>
      </c>
      <c r="E43" s="37" t="s">
        <v>144</v>
      </c>
      <c r="F43" s="37" t="s">
        <v>61</v>
      </c>
      <c r="G43" s="37" t="s">
        <v>61</v>
      </c>
      <c r="H43" s="40" t="s">
        <v>141</v>
      </c>
      <c r="I43" s="41">
        <v>0</v>
      </c>
      <c r="J43" s="38">
        <v>0</v>
      </c>
      <c r="K43" s="39">
        <v>0</v>
      </c>
      <c r="L43" s="38">
        <v>0</v>
      </c>
      <c r="M43" s="38">
        <v>0</v>
      </c>
      <c r="N43" s="42">
        <v>0</v>
      </c>
      <c r="O43" s="41">
        <v>0</v>
      </c>
      <c r="P43" s="38">
        <v>0</v>
      </c>
      <c r="Q43" s="39">
        <v>0</v>
      </c>
      <c r="R43" s="38">
        <v>80.66331</v>
      </c>
      <c r="S43" s="38">
        <v>2.296354</v>
      </c>
      <c r="T43" s="42">
        <v>82.959664</v>
      </c>
      <c r="U43" s="21" t="s">
        <v>18</v>
      </c>
      <c r="V43" s="32" t="s">
        <v>18</v>
      </c>
    </row>
    <row r="44" spans="1:22" ht="15">
      <c r="A44" s="36" t="s">
        <v>9</v>
      </c>
      <c r="B44" s="37" t="s">
        <v>33</v>
      </c>
      <c r="C44" s="37" t="s">
        <v>45</v>
      </c>
      <c r="D44" s="37" t="s">
        <v>139</v>
      </c>
      <c r="E44" s="46" t="s">
        <v>145</v>
      </c>
      <c r="F44" s="37" t="s">
        <v>61</v>
      </c>
      <c r="G44" s="37" t="s">
        <v>61</v>
      </c>
      <c r="H44" s="40" t="s">
        <v>141</v>
      </c>
      <c r="I44" s="41">
        <v>0</v>
      </c>
      <c r="J44" s="38">
        <v>0</v>
      </c>
      <c r="K44" s="39">
        <v>0</v>
      </c>
      <c r="L44" s="38">
        <v>0</v>
      </c>
      <c r="M44" s="38">
        <v>0</v>
      </c>
      <c r="N44" s="42">
        <v>0</v>
      </c>
      <c r="O44" s="41">
        <v>39.75688</v>
      </c>
      <c r="P44" s="38">
        <v>3.986775</v>
      </c>
      <c r="Q44" s="39">
        <v>43.743655</v>
      </c>
      <c r="R44" s="38">
        <v>382.392299</v>
      </c>
      <c r="S44" s="38">
        <v>51.239955</v>
      </c>
      <c r="T44" s="42">
        <v>433.632254</v>
      </c>
      <c r="U44" s="21" t="s">
        <v>18</v>
      </c>
      <c r="V44" s="32" t="s">
        <v>18</v>
      </c>
    </row>
    <row r="45" spans="1:22" ht="15">
      <c r="A45" s="36" t="s">
        <v>9</v>
      </c>
      <c r="B45" s="37" t="s">
        <v>33</v>
      </c>
      <c r="C45" s="37" t="s">
        <v>45</v>
      </c>
      <c r="D45" s="37" t="s">
        <v>139</v>
      </c>
      <c r="E45" s="46" t="s">
        <v>146</v>
      </c>
      <c r="F45" s="37" t="s">
        <v>61</v>
      </c>
      <c r="G45" s="37" t="s">
        <v>61</v>
      </c>
      <c r="H45" s="40" t="s">
        <v>141</v>
      </c>
      <c r="I45" s="41">
        <v>0</v>
      </c>
      <c r="J45" s="38">
        <v>0</v>
      </c>
      <c r="K45" s="39">
        <v>0</v>
      </c>
      <c r="L45" s="38">
        <v>0</v>
      </c>
      <c r="M45" s="38">
        <v>0</v>
      </c>
      <c r="N45" s="42">
        <v>0</v>
      </c>
      <c r="O45" s="41">
        <v>117.02952</v>
      </c>
      <c r="P45" s="38">
        <v>4.31937</v>
      </c>
      <c r="Q45" s="39">
        <v>121.34889</v>
      </c>
      <c r="R45" s="38">
        <v>401.68143</v>
      </c>
      <c r="S45" s="38">
        <v>14.663743</v>
      </c>
      <c r="T45" s="42">
        <v>416.345173</v>
      </c>
      <c r="U45" s="21" t="s">
        <v>18</v>
      </c>
      <c r="V45" s="32" t="s">
        <v>18</v>
      </c>
    </row>
    <row r="46" spans="1:22" ht="15">
      <c r="A46" s="36" t="s">
        <v>9</v>
      </c>
      <c r="B46" s="37" t="s">
        <v>33</v>
      </c>
      <c r="C46" s="37" t="s">
        <v>45</v>
      </c>
      <c r="D46" s="37" t="s">
        <v>147</v>
      </c>
      <c r="E46" s="50" t="s">
        <v>202</v>
      </c>
      <c r="F46" s="37" t="s">
        <v>61</v>
      </c>
      <c r="G46" s="37" t="s">
        <v>61</v>
      </c>
      <c r="H46" s="40" t="s">
        <v>148</v>
      </c>
      <c r="I46" s="41">
        <v>0</v>
      </c>
      <c r="J46" s="38">
        <v>0</v>
      </c>
      <c r="K46" s="39">
        <v>0</v>
      </c>
      <c r="L46" s="38">
        <v>0</v>
      </c>
      <c r="M46" s="38">
        <v>0</v>
      </c>
      <c r="N46" s="42">
        <v>0</v>
      </c>
      <c r="O46" s="41">
        <v>0</v>
      </c>
      <c r="P46" s="38">
        <v>0</v>
      </c>
      <c r="Q46" s="39">
        <v>0</v>
      </c>
      <c r="R46" s="38">
        <v>0</v>
      </c>
      <c r="S46" s="38">
        <v>315.907473</v>
      </c>
      <c r="T46" s="42">
        <v>315.907473</v>
      </c>
      <c r="U46" s="21" t="s">
        <v>18</v>
      </c>
      <c r="V46" s="32" t="s">
        <v>18</v>
      </c>
    </row>
    <row r="47" spans="1:22" ht="15">
      <c r="A47" s="36" t="s">
        <v>9</v>
      </c>
      <c r="B47" s="37" t="s">
        <v>33</v>
      </c>
      <c r="C47" s="37" t="s">
        <v>45</v>
      </c>
      <c r="D47" s="37" t="s">
        <v>149</v>
      </c>
      <c r="E47" s="50" t="s">
        <v>203</v>
      </c>
      <c r="F47" s="37" t="s">
        <v>112</v>
      </c>
      <c r="G47" s="37" t="s">
        <v>150</v>
      </c>
      <c r="H47" s="40" t="s">
        <v>150</v>
      </c>
      <c r="I47" s="41">
        <v>512.7101</v>
      </c>
      <c r="J47" s="38">
        <v>121.8726</v>
      </c>
      <c r="K47" s="39">
        <v>634.5827</v>
      </c>
      <c r="L47" s="38">
        <v>3889.4615</v>
      </c>
      <c r="M47" s="38">
        <v>789.8086</v>
      </c>
      <c r="N47" s="42">
        <v>4679.2701</v>
      </c>
      <c r="O47" s="41">
        <v>726.6504</v>
      </c>
      <c r="P47" s="38">
        <v>156.408</v>
      </c>
      <c r="Q47" s="39">
        <v>883.0584</v>
      </c>
      <c r="R47" s="38">
        <v>2003.012708</v>
      </c>
      <c r="S47" s="38">
        <v>377.691548</v>
      </c>
      <c r="T47" s="42">
        <v>2380.704256</v>
      </c>
      <c r="U47" s="22">
        <f>+((K47/Q47)-1)*100</f>
        <v>-28.138082373713903</v>
      </c>
      <c r="V47" s="33">
        <f>+((N47/T47)-1)*100</f>
        <v>96.54982714493035</v>
      </c>
    </row>
    <row r="48" spans="1:22" ht="15">
      <c r="A48" s="36" t="s">
        <v>9</v>
      </c>
      <c r="B48" s="37" t="s">
        <v>33</v>
      </c>
      <c r="C48" s="37" t="s">
        <v>45</v>
      </c>
      <c r="D48" s="37" t="s">
        <v>149</v>
      </c>
      <c r="E48" s="37" t="s">
        <v>151</v>
      </c>
      <c r="F48" s="37" t="s">
        <v>112</v>
      </c>
      <c r="G48" s="37" t="s">
        <v>113</v>
      </c>
      <c r="H48" s="40" t="s">
        <v>152</v>
      </c>
      <c r="I48" s="41">
        <v>752.6128</v>
      </c>
      <c r="J48" s="38">
        <v>62.0274</v>
      </c>
      <c r="K48" s="39">
        <v>814.6402</v>
      </c>
      <c r="L48" s="38">
        <v>1069.1068</v>
      </c>
      <c r="M48" s="38">
        <v>3216.6672</v>
      </c>
      <c r="N48" s="42">
        <v>4285.774</v>
      </c>
      <c r="O48" s="41">
        <v>0</v>
      </c>
      <c r="P48" s="38">
        <v>851.309</v>
      </c>
      <c r="Q48" s="39">
        <v>851.309</v>
      </c>
      <c r="R48" s="38">
        <v>0</v>
      </c>
      <c r="S48" s="38">
        <v>5018.493</v>
      </c>
      <c r="T48" s="42">
        <v>5018.493</v>
      </c>
      <c r="U48" s="22">
        <f>+((K48/Q48)-1)*100</f>
        <v>-4.30734316211856</v>
      </c>
      <c r="V48" s="33">
        <f>+((N48/T48)-1)*100</f>
        <v>-14.600379038089716</v>
      </c>
    </row>
    <row r="49" spans="1:22" ht="15">
      <c r="A49" s="36" t="s">
        <v>9</v>
      </c>
      <c r="B49" s="37" t="s">
        <v>33</v>
      </c>
      <c r="C49" s="37" t="s">
        <v>45</v>
      </c>
      <c r="D49" s="37" t="s">
        <v>149</v>
      </c>
      <c r="E49" s="37" t="s">
        <v>153</v>
      </c>
      <c r="F49" s="37" t="s">
        <v>112</v>
      </c>
      <c r="G49" s="37" t="s">
        <v>113</v>
      </c>
      <c r="H49" s="40" t="s">
        <v>152</v>
      </c>
      <c r="I49" s="41">
        <v>31.7932</v>
      </c>
      <c r="J49" s="38">
        <v>2.5993</v>
      </c>
      <c r="K49" s="39">
        <v>34.3925</v>
      </c>
      <c r="L49" s="38">
        <v>58.1677</v>
      </c>
      <c r="M49" s="38">
        <v>92.779</v>
      </c>
      <c r="N49" s="42">
        <v>150.9467</v>
      </c>
      <c r="O49" s="41">
        <v>0</v>
      </c>
      <c r="P49" s="38">
        <v>0</v>
      </c>
      <c r="Q49" s="39">
        <v>0</v>
      </c>
      <c r="R49" s="38">
        <v>0</v>
      </c>
      <c r="S49" s="38">
        <v>0</v>
      </c>
      <c r="T49" s="42">
        <v>0</v>
      </c>
      <c r="U49" s="21" t="s">
        <v>18</v>
      </c>
      <c r="V49" s="32" t="s">
        <v>18</v>
      </c>
    </row>
    <row r="50" spans="1:22" ht="15">
      <c r="A50" s="36" t="s">
        <v>9</v>
      </c>
      <c r="B50" s="37" t="s">
        <v>33</v>
      </c>
      <c r="C50" s="37" t="s">
        <v>45</v>
      </c>
      <c r="D50" s="37" t="s">
        <v>154</v>
      </c>
      <c r="E50" s="37" t="s">
        <v>155</v>
      </c>
      <c r="F50" s="37" t="s">
        <v>77</v>
      </c>
      <c r="G50" s="37" t="s">
        <v>156</v>
      </c>
      <c r="H50" s="40" t="s">
        <v>156</v>
      </c>
      <c r="I50" s="41">
        <v>755.347884</v>
      </c>
      <c r="J50" s="38">
        <v>7.995062</v>
      </c>
      <c r="K50" s="39">
        <v>763.342946</v>
      </c>
      <c r="L50" s="38">
        <v>4681.359288</v>
      </c>
      <c r="M50" s="38">
        <v>49.711911</v>
      </c>
      <c r="N50" s="42">
        <v>4731.071199</v>
      </c>
      <c r="O50" s="41">
        <v>702.504348</v>
      </c>
      <c r="P50" s="38">
        <v>22.075825</v>
      </c>
      <c r="Q50" s="39">
        <v>724.580173</v>
      </c>
      <c r="R50" s="38">
        <v>4938.14991</v>
      </c>
      <c r="S50" s="38">
        <v>149.734021</v>
      </c>
      <c r="T50" s="42">
        <v>5087.883931</v>
      </c>
      <c r="U50" s="22">
        <f>+((K50/Q50)-1)*100</f>
        <v>5.349687231919331</v>
      </c>
      <c r="V50" s="33">
        <f>+((N50/T50)-1)*100</f>
        <v>-7.012988834630718</v>
      </c>
    </row>
    <row r="51" spans="1:22" ht="15">
      <c r="A51" s="36" t="s">
        <v>9</v>
      </c>
      <c r="B51" s="37" t="s">
        <v>33</v>
      </c>
      <c r="C51" s="37" t="s">
        <v>45</v>
      </c>
      <c r="D51" s="37" t="s">
        <v>157</v>
      </c>
      <c r="E51" s="37" t="s">
        <v>158</v>
      </c>
      <c r="F51" s="37" t="s">
        <v>112</v>
      </c>
      <c r="G51" s="37" t="s">
        <v>159</v>
      </c>
      <c r="H51" s="40" t="s">
        <v>159</v>
      </c>
      <c r="I51" s="41">
        <v>243.974707</v>
      </c>
      <c r="J51" s="38">
        <v>81.038178</v>
      </c>
      <c r="K51" s="39">
        <v>325.012884</v>
      </c>
      <c r="L51" s="38">
        <v>1732.207343</v>
      </c>
      <c r="M51" s="38">
        <v>417.069256</v>
      </c>
      <c r="N51" s="42">
        <v>2149.276599</v>
      </c>
      <c r="O51" s="41">
        <v>193.854705</v>
      </c>
      <c r="P51" s="38">
        <v>51.199149</v>
      </c>
      <c r="Q51" s="39">
        <v>245.053854</v>
      </c>
      <c r="R51" s="38">
        <v>1639.747697</v>
      </c>
      <c r="S51" s="38">
        <v>551.034039</v>
      </c>
      <c r="T51" s="42">
        <v>2190.781736</v>
      </c>
      <c r="U51" s="22">
        <f>+((K51/Q51)-1)*100</f>
        <v>32.62916648517593</v>
      </c>
      <c r="V51" s="33">
        <f>+((N51/T51)-1)*100</f>
        <v>-1.8945354673159498</v>
      </c>
    </row>
    <row r="52" spans="1:22" ht="15">
      <c r="A52" s="36" t="s">
        <v>9</v>
      </c>
      <c r="B52" s="37" t="s">
        <v>33</v>
      </c>
      <c r="C52" s="37" t="s">
        <v>45</v>
      </c>
      <c r="D52" s="37" t="s">
        <v>160</v>
      </c>
      <c r="E52" s="37" t="s">
        <v>161</v>
      </c>
      <c r="F52" s="37" t="s">
        <v>37</v>
      </c>
      <c r="G52" s="37" t="s">
        <v>73</v>
      </c>
      <c r="H52" s="40" t="s">
        <v>74</v>
      </c>
      <c r="I52" s="41">
        <v>77.0406</v>
      </c>
      <c r="J52" s="38">
        <v>42.122493</v>
      </c>
      <c r="K52" s="39">
        <v>119.163093</v>
      </c>
      <c r="L52" s="38">
        <v>404.376591</v>
      </c>
      <c r="M52" s="38">
        <v>173.225397</v>
      </c>
      <c r="N52" s="42">
        <v>577.601988</v>
      </c>
      <c r="O52" s="41">
        <v>41.285652</v>
      </c>
      <c r="P52" s="38">
        <v>26.771028</v>
      </c>
      <c r="Q52" s="39">
        <v>68.05668</v>
      </c>
      <c r="R52" s="38">
        <v>210.267183</v>
      </c>
      <c r="S52" s="38">
        <v>186.443393</v>
      </c>
      <c r="T52" s="42">
        <v>396.710576</v>
      </c>
      <c r="U52" s="22">
        <f>+((K52/Q52)-1)*100</f>
        <v>75.09389673431028</v>
      </c>
      <c r="V52" s="33">
        <f>+((N52/T52)-1)*100</f>
        <v>45.597829486653254</v>
      </c>
    </row>
    <row r="53" spans="1:22" ht="15">
      <c r="A53" s="36" t="s">
        <v>9</v>
      </c>
      <c r="B53" s="37" t="s">
        <v>33</v>
      </c>
      <c r="C53" s="37" t="s">
        <v>34</v>
      </c>
      <c r="D53" s="37" t="s">
        <v>162</v>
      </c>
      <c r="E53" s="37" t="s">
        <v>163</v>
      </c>
      <c r="F53" s="37" t="s">
        <v>37</v>
      </c>
      <c r="G53" s="37" t="s">
        <v>38</v>
      </c>
      <c r="H53" s="40" t="s">
        <v>39</v>
      </c>
      <c r="I53" s="41">
        <v>178.87571</v>
      </c>
      <c r="J53" s="38">
        <v>0</v>
      </c>
      <c r="K53" s="39">
        <v>178.87571</v>
      </c>
      <c r="L53" s="38">
        <v>321.94494</v>
      </c>
      <c r="M53" s="38">
        <v>3.803</v>
      </c>
      <c r="N53" s="42">
        <v>325.74794</v>
      </c>
      <c r="O53" s="41">
        <v>98.2605</v>
      </c>
      <c r="P53" s="38">
        <v>3.08637</v>
      </c>
      <c r="Q53" s="39">
        <v>101.34687</v>
      </c>
      <c r="R53" s="38">
        <v>513.8828</v>
      </c>
      <c r="S53" s="38">
        <v>23.686799</v>
      </c>
      <c r="T53" s="42">
        <v>537.569599</v>
      </c>
      <c r="U53" s="22">
        <f>+((K53/Q53)-1)*100</f>
        <v>76.49850459121235</v>
      </c>
      <c r="V53" s="33">
        <f>+((N53/T53)-1)*100</f>
        <v>-39.40357851225884</v>
      </c>
    </row>
    <row r="54" spans="1:22" ht="15">
      <c r="A54" s="36" t="s">
        <v>9</v>
      </c>
      <c r="B54" s="37" t="s">
        <v>33</v>
      </c>
      <c r="C54" s="37" t="s">
        <v>34</v>
      </c>
      <c r="D54" s="37" t="s">
        <v>164</v>
      </c>
      <c r="E54" s="37" t="s">
        <v>165</v>
      </c>
      <c r="F54" s="37" t="s">
        <v>37</v>
      </c>
      <c r="G54" s="37" t="s">
        <v>91</v>
      </c>
      <c r="H54" s="40" t="s">
        <v>135</v>
      </c>
      <c r="I54" s="41">
        <v>0</v>
      </c>
      <c r="J54" s="38">
        <v>0</v>
      </c>
      <c r="K54" s="39">
        <v>0</v>
      </c>
      <c r="L54" s="38">
        <v>155.828257</v>
      </c>
      <c r="M54" s="38">
        <v>0</v>
      </c>
      <c r="N54" s="42">
        <v>155.828257</v>
      </c>
      <c r="O54" s="41">
        <v>0</v>
      </c>
      <c r="P54" s="38">
        <v>0</v>
      </c>
      <c r="Q54" s="39">
        <v>0</v>
      </c>
      <c r="R54" s="38">
        <v>245.435353</v>
      </c>
      <c r="S54" s="38">
        <v>0</v>
      </c>
      <c r="T54" s="42">
        <v>245.435353</v>
      </c>
      <c r="U54" s="21" t="s">
        <v>18</v>
      </c>
      <c r="V54" s="33">
        <f>+((N54/T54)-1)*100</f>
        <v>-36.509449394602896</v>
      </c>
    </row>
    <row r="55" spans="1:22" ht="15">
      <c r="A55" s="36" t="s">
        <v>9</v>
      </c>
      <c r="B55" s="37" t="s">
        <v>33</v>
      </c>
      <c r="C55" s="37" t="s">
        <v>34</v>
      </c>
      <c r="D55" s="37" t="s">
        <v>166</v>
      </c>
      <c r="E55" s="37" t="s">
        <v>167</v>
      </c>
      <c r="F55" s="37" t="s">
        <v>37</v>
      </c>
      <c r="G55" s="37" t="s">
        <v>168</v>
      </c>
      <c r="H55" s="40" t="s">
        <v>169</v>
      </c>
      <c r="I55" s="41">
        <v>0</v>
      </c>
      <c r="J55" s="38">
        <v>0</v>
      </c>
      <c r="K55" s="39">
        <v>0</v>
      </c>
      <c r="L55" s="38">
        <v>0</v>
      </c>
      <c r="M55" s="38">
        <v>0</v>
      </c>
      <c r="N55" s="42">
        <v>0</v>
      </c>
      <c r="O55" s="41">
        <v>0</v>
      </c>
      <c r="P55" s="38">
        <v>0</v>
      </c>
      <c r="Q55" s="39">
        <v>0</v>
      </c>
      <c r="R55" s="38">
        <v>0</v>
      </c>
      <c r="S55" s="38">
        <v>8.2818</v>
      </c>
      <c r="T55" s="42">
        <v>8.2818</v>
      </c>
      <c r="U55" s="21" t="s">
        <v>18</v>
      </c>
      <c r="V55" s="32" t="s">
        <v>18</v>
      </c>
    </row>
    <row r="56" spans="1:22" ht="15">
      <c r="A56" s="36" t="s">
        <v>9</v>
      </c>
      <c r="B56" s="37" t="s">
        <v>33</v>
      </c>
      <c r="C56" s="37" t="s">
        <v>34</v>
      </c>
      <c r="D56" s="37" t="s">
        <v>170</v>
      </c>
      <c r="E56" s="37" t="s">
        <v>38</v>
      </c>
      <c r="F56" s="37" t="s">
        <v>37</v>
      </c>
      <c r="G56" s="37" t="s">
        <v>38</v>
      </c>
      <c r="H56" s="40" t="s">
        <v>171</v>
      </c>
      <c r="I56" s="41">
        <v>58.046688</v>
      </c>
      <c r="J56" s="38">
        <v>0</v>
      </c>
      <c r="K56" s="39">
        <v>58.046688</v>
      </c>
      <c r="L56" s="38">
        <v>209.178672</v>
      </c>
      <c r="M56" s="38">
        <v>0</v>
      </c>
      <c r="N56" s="42">
        <v>209.178672</v>
      </c>
      <c r="O56" s="41">
        <v>0</v>
      </c>
      <c r="P56" s="38">
        <v>0</v>
      </c>
      <c r="Q56" s="39">
        <v>0</v>
      </c>
      <c r="R56" s="38">
        <v>212.28738</v>
      </c>
      <c r="S56" s="38">
        <v>0</v>
      </c>
      <c r="T56" s="42">
        <v>212.28738</v>
      </c>
      <c r="U56" s="21" t="s">
        <v>18</v>
      </c>
      <c r="V56" s="33">
        <f>+((N56/T56)-1)*100</f>
        <v>-1.464386625337788</v>
      </c>
    </row>
    <row r="57" spans="1:22" ht="15">
      <c r="A57" s="36" t="s">
        <v>9</v>
      </c>
      <c r="B57" s="37" t="s">
        <v>33</v>
      </c>
      <c r="C57" s="37" t="s">
        <v>45</v>
      </c>
      <c r="D57" s="37" t="s">
        <v>172</v>
      </c>
      <c r="E57" s="37" t="s">
        <v>173</v>
      </c>
      <c r="F57" s="37" t="s">
        <v>61</v>
      </c>
      <c r="G57" s="37" t="s">
        <v>61</v>
      </c>
      <c r="H57" s="40" t="s">
        <v>141</v>
      </c>
      <c r="I57" s="41">
        <v>445.962748</v>
      </c>
      <c r="J57" s="38">
        <v>60.673374</v>
      </c>
      <c r="K57" s="39">
        <v>506.636122</v>
      </c>
      <c r="L57" s="38">
        <v>2251.070737</v>
      </c>
      <c r="M57" s="38">
        <v>353.728115</v>
      </c>
      <c r="N57" s="42">
        <v>2604.798852</v>
      </c>
      <c r="O57" s="41">
        <v>0</v>
      </c>
      <c r="P57" s="38">
        <v>153.699151</v>
      </c>
      <c r="Q57" s="39">
        <v>153.699151</v>
      </c>
      <c r="R57" s="38">
        <v>0</v>
      </c>
      <c r="S57" s="38">
        <v>676.352598</v>
      </c>
      <c r="T57" s="42">
        <v>676.352598</v>
      </c>
      <c r="U57" s="21" t="s">
        <v>18</v>
      </c>
      <c r="V57" s="32" t="s">
        <v>18</v>
      </c>
    </row>
    <row r="58" spans="1:22" ht="15">
      <c r="A58" s="36" t="s">
        <v>9</v>
      </c>
      <c r="B58" s="37" t="s">
        <v>33</v>
      </c>
      <c r="C58" s="37" t="s">
        <v>45</v>
      </c>
      <c r="D58" s="37" t="s">
        <v>172</v>
      </c>
      <c r="E58" s="37" t="s">
        <v>174</v>
      </c>
      <c r="F58" s="37" t="s">
        <v>175</v>
      </c>
      <c r="G58" s="37" t="s">
        <v>176</v>
      </c>
      <c r="H58" s="40" t="s">
        <v>174</v>
      </c>
      <c r="I58" s="41">
        <v>149.361733</v>
      </c>
      <c r="J58" s="38">
        <v>23.94527</v>
      </c>
      <c r="K58" s="39">
        <v>173.307003</v>
      </c>
      <c r="L58" s="38">
        <v>1286.139176</v>
      </c>
      <c r="M58" s="38">
        <v>170.255234</v>
      </c>
      <c r="N58" s="42">
        <v>1456.39441</v>
      </c>
      <c r="O58" s="41">
        <v>262.015153</v>
      </c>
      <c r="P58" s="38">
        <v>38.479691</v>
      </c>
      <c r="Q58" s="39">
        <v>300.494844</v>
      </c>
      <c r="R58" s="38">
        <v>1489.82448</v>
      </c>
      <c r="S58" s="38">
        <v>182.504783</v>
      </c>
      <c r="T58" s="42">
        <v>1672.329263</v>
      </c>
      <c r="U58" s="22">
        <f>+((K58/Q58)-1)*100</f>
        <v>-42.3261308936136</v>
      </c>
      <c r="V58" s="33">
        <f>+((N58/T58)-1)*100</f>
        <v>-12.912221162274784</v>
      </c>
    </row>
    <row r="59" spans="1:22" ht="15">
      <c r="A59" s="36" t="s">
        <v>9</v>
      </c>
      <c r="B59" s="37" t="s">
        <v>33</v>
      </c>
      <c r="C59" s="37" t="s">
        <v>45</v>
      </c>
      <c r="D59" s="37" t="s">
        <v>177</v>
      </c>
      <c r="E59" s="37" t="s">
        <v>178</v>
      </c>
      <c r="F59" s="37" t="s">
        <v>68</v>
      </c>
      <c r="G59" s="37" t="s">
        <v>69</v>
      </c>
      <c r="H59" s="40" t="s">
        <v>83</v>
      </c>
      <c r="I59" s="41">
        <v>161.127245</v>
      </c>
      <c r="J59" s="38">
        <v>28.658086</v>
      </c>
      <c r="K59" s="39">
        <v>189.785331</v>
      </c>
      <c r="L59" s="38">
        <v>715.728601</v>
      </c>
      <c r="M59" s="38">
        <v>145.013112</v>
      </c>
      <c r="N59" s="42">
        <v>860.741713</v>
      </c>
      <c r="O59" s="41">
        <v>43.259973</v>
      </c>
      <c r="P59" s="38">
        <v>19.388635</v>
      </c>
      <c r="Q59" s="39">
        <v>62.648608</v>
      </c>
      <c r="R59" s="38">
        <v>327.049201</v>
      </c>
      <c r="S59" s="38">
        <v>134.439196</v>
      </c>
      <c r="T59" s="42">
        <v>461.488397</v>
      </c>
      <c r="U59" s="21" t="s">
        <v>18</v>
      </c>
      <c r="V59" s="33">
        <f>+((N59/T59)-1)*100</f>
        <v>86.51426961011978</v>
      </c>
    </row>
    <row r="60" spans="1:22" ht="15">
      <c r="A60" s="36" t="s">
        <v>9</v>
      </c>
      <c r="B60" s="37" t="s">
        <v>33</v>
      </c>
      <c r="C60" s="37" t="s">
        <v>45</v>
      </c>
      <c r="D60" s="37" t="s">
        <v>179</v>
      </c>
      <c r="E60" s="37" t="s">
        <v>180</v>
      </c>
      <c r="F60" s="37" t="s">
        <v>112</v>
      </c>
      <c r="G60" s="37" t="s">
        <v>117</v>
      </c>
      <c r="H60" s="40" t="s">
        <v>118</v>
      </c>
      <c r="I60" s="41">
        <v>1289.618033</v>
      </c>
      <c r="J60" s="38">
        <v>130.46306</v>
      </c>
      <c r="K60" s="39">
        <v>1420.081093</v>
      </c>
      <c r="L60" s="38">
        <v>7471.62636</v>
      </c>
      <c r="M60" s="38">
        <v>803.453253</v>
      </c>
      <c r="N60" s="42">
        <v>8275.079613</v>
      </c>
      <c r="O60" s="41">
        <v>1791.11933</v>
      </c>
      <c r="P60" s="38">
        <v>117.346973</v>
      </c>
      <c r="Q60" s="39">
        <v>1908.466303</v>
      </c>
      <c r="R60" s="38">
        <v>10517.746919</v>
      </c>
      <c r="S60" s="38">
        <v>823.098909</v>
      </c>
      <c r="T60" s="42">
        <v>11340.845828</v>
      </c>
      <c r="U60" s="22">
        <f>+((K60/Q60)-1)*100</f>
        <v>-25.590454975929433</v>
      </c>
      <c r="V60" s="33">
        <f>+((N60/T60)-1)*100</f>
        <v>-27.032959106372566</v>
      </c>
    </row>
    <row r="61" spans="1:22" ht="15">
      <c r="A61" s="36" t="s">
        <v>9</v>
      </c>
      <c r="B61" s="37" t="s">
        <v>33</v>
      </c>
      <c r="C61" s="37" t="s">
        <v>34</v>
      </c>
      <c r="D61" s="37" t="s">
        <v>181</v>
      </c>
      <c r="E61" s="37" t="s">
        <v>182</v>
      </c>
      <c r="F61" s="37" t="s">
        <v>37</v>
      </c>
      <c r="G61" s="37" t="s">
        <v>121</v>
      </c>
      <c r="H61" s="40" t="s">
        <v>182</v>
      </c>
      <c r="I61" s="41">
        <v>0</v>
      </c>
      <c r="J61" s="38">
        <v>0</v>
      </c>
      <c r="K61" s="39">
        <v>0</v>
      </c>
      <c r="L61" s="38">
        <v>0</v>
      </c>
      <c r="M61" s="38">
        <v>3.81078</v>
      </c>
      <c r="N61" s="42">
        <v>3.81078</v>
      </c>
      <c r="O61" s="41">
        <v>0</v>
      </c>
      <c r="P61" s="38">
        <v>0</v>
      </c>
      <c r="Q61" s="39">
        <v>0</v>
      </c>
      <c r="R61" s="38">
        <v>0</v>
      </c>
      <c r="S61" s="38">
        <v>0</v>
      </c>
      <c r="T61" s="42">
        <v>0</v>
      </c>
      <c r="U61" s="21" t="s">
        <v>18</v>
      </c>
      <c r="V61" s="32" t="s">
        <v>18</v>
      </c>
    </row>
    <row r="62" spans="1:22" ht="15">
      <c r="A62" s="36" t="s">
        <v>9</v>
      </c>
      <c r="B62" s="37" t="s">
        <v>33</v>
      </c>
      <c r="C62" s="37" t="s">
        <v>45</v>
      </c>
      <c r="D62" s="37" t="s">
        <v>183</v>
      </c>
      <c r="E62" s="37" t="s">
        <v>184</v>
      </c>
      <c r="F62" s="37" t="s">
        <v>61</v>
      </c>
      <c r="G62" s="37" t="s">
        <v>61</v>
      </c>
      <c r="H62" s="40" t="s">
        <v>185</v>
      </c>
      <c r="I62" s="41">
        <v>1465.243</v>
      </c>
      <c r="J62" s="38">
        <v>276.9876</v>
      </c>
      <c r="K62" s="39">
        <v>1742.2306</v>
      </c>
      <c r="L62" s="38">
        <v>4811.655</v>
      </c>
      <c r="M62" s="38">
        <v>718.6794</v>
      </c>
      <c r="N62" s="42">
        <v>5530.3344</v>
      </c>
      <c r="O62" s="41">
        <v>1344.174</v>
      </c>
      <c r="P62" s="38">
        <v>180.0045</v>
      </c>
      <c r="Q62" s="39">
        <v>1524.1785</v>
      </c>
      <c r="R62" s="38">
        <v>6914.951</v>
      </c>
      <c r="S62" s="38">
        <v>1101.5547</v>
      </c>
      <c r="T62" s="42">
        <v>8016.5057</v>
      </c>
      <c r="U62" s="22">
        <f>+((K62/Q62)-1)*100</f>
        <v>14.30620494909225</v>
      </c>
      <c r="V62" s="33">
        <f>+((N62/T62)-1)*100</f>
        <v>-31.013154521925934</v>
      </c>
    </row>
    <row r="63" spans="1:22" ht="15">
      <c r="A63" s="36" t="s">
        <v>9</v>
      </c>
      <c r="B63" s="37" t="s">
        <v>33</v>
      </c>
      <c r="C63" s="37" t="s">
        <v>45</v>
      </c>
      <c r="D63" s="37" t="s">
        <v>186</v>
      </c>
      <c r="E63" s="37" t="s">
        <v>155</v>
      </c>
      <c r="F63" s="37" t="s">
        <v>68</v>
      </c>
      <c r="G63" s="37" t="s">
        <v>69</v>
      </c>
      <c r="H63" s="40" t="s">
        <v>69</v>
      </c>
      <c r="I63" s="41">
        <v>979.423588</v>
      </c>
      <c r="J63" s="38">
        <v>96.28364</v>
      </c>
      <c r="K63" s="39">
        <v>1075.707228</v>
      </c>
      <c r="L63" s="38">
        <v>6340.608623</v>
      </c>
      <c r="M63" s="38">
        <v>547.713885</v>
      </c>
      <c r="N63" s="42">
        <v>6888.322508</v>
      </c>
      <c r="O63" s="41">
        <v>523.423363</v>
      </c>
      <c r="P63" s="38">
        <v>69.12625</v>
      </c>
      <c r="Q63" s="39">
        <v>592.549612</v>
      </c>
      <c r="R63" s="38">
        <v>4116.347868</v>
      </c>
      <c r="S63" s="38">
        <v>443.994527</v>
      </c>
      <c r="T63" s="42">
        <v>4560.342394</v>
      </c>
      <c r="U63" s="22">
        <f>+((K63/Q63)-1)*100</f>
        <v>81.53876168600038</v>
      </c>
      <c r="V63" s="33">
        <f>+((N63/T63)-1)*100</f>
        <v>51.04836244451516</v>
      </c>
    </row>
    <row r="64" spans="1:22" ht="15">
      <c r="A64" s="36" t="s">
        <v>9</v>
      </c>
      <c r="B64" s="37" t="s">
        <v>33</v>
      </c>
      <c r="C64" s="37" t="s">
        <v>45</v>
      </c>
      <c r="D64" s="37" t="s">
        <v>186</v>
      </c>
      <c r="E64" s="37" t="s">
        <v>187</v>
      </c>
      <c r="F64" s="37" t="s">
        <v>68</v>
      </c>
      <c r="G64" s="37" t="s">
        <v>69</v>
      </c>
      <c r="H64" s="40" t="s">
        <v>188</v>
      </c>
      <c r="I64" s="41">
        <v>326.889396</v>
      </c>
      <c r="J64" s="38">
        <v>33.687109</v>
      </c>
      <c r="K64" s="39">
        <v>360.576505</v>
      </c>
      <c r="L64" s="38">
        <v>2370.534811</v>
      </c>
      <c r="M64" s="38">
        <v>218.14386</v>
      </c>
      <c r="N64" s="42">
        <v>2588.678671</v>
      </c>
      <c r="O64" s="41">
        <v>321.534907</v>
      </c>
      <c r="P64" s="38">
        <v>41.93169</v>
      </c>
      <c r="Q64" s="39">
        <v>363.466598</v>
      </c>
      <c r="R64" s="38">
        <v>2297.635536</v>
      </c>
      <c r="S64" s="38">
        <v>256.498303</v>
      </c>
      <c r="T64" s="42">
        <v>2554.133839</v>
      </c>
      <c r="U64" s="22">
        <f>+((K64/Q64)-1)*100</f>
        <v>-0.7951467936539225</v>
      </c>
      <c r="V64" s="33">
        <f>+((N64/T64)-1)*100</f>
        <v>1.352506727428393</v>
      </c>
    </row>
    <row r="65" spans="1:22" ht="15">
      <c r="A65" s="36" t="s">
        <v>9</v>
      </c>
      <c r="B65" s="37" t="s">
        <v>33</v>
      </c>
      <c r="C65" s="37" t="s">
        <v>45</v>
      </c>
      <c r="D65" s="37" t="s">
        <v>186</v>
      </c>
      <c r="E65" s="37" t="s">
        <v>197</v>
      </c>
      <c r="F65" s="37" t="s">
        <v>68</v>
      </c>
      <c r="G65" s="37" t="s">
        <v>69</v>
      </c>
      <c r="H65" s="40" t="s">
        <v>83</v>
      </c>
      <c r="I65" s="41">
        <v>266.337076</v>
      </c>
      <c r="J65" s="38">
        <v>28.052681</v>
      </c>
      <c r="K65" s="39">
        <v>294.389757</v>
      </c>
      <c r="L65" s="38">
        <v>1422.381456</v>
      </c>
      <c r="M65" s="38">
        <v>102.625832</v>
      </c>
      <c r="N65" s="42">
        <v>1525.007288</v>
      </c>
      <c r="O65" s="41">
        <v>175.104543</v>
      </c>
      <c r="P65" s="38">
        <v>65.886346</v>
      </c>
      <c r="Q65" s="39">
        <v>240.990889</v>
      </c>
      <c r="R65" s="38">
        <v>905.857273</v>
      </c>
      <c r="S65" s="38">
        <v>254.273895</v>
      </c>
      <c r="T65" s="42">
        <v>1160.131168</v>
      </c>
      <c r="U65" s="22">
        <f>+((K65/Q65)-1)*100</f>
        <v>22.158044323410063</v>
      </c>
      <c r="V65" s="33">
        <f>+((N65/T65)-1)*100</f>
        <v>31.451281550260024</v>
      </c>
    </row>
    <row r="66" spans="1:22" ht="15">
      <c r="A66" s="36" t="s">
        <v>9</v>
      </c>
      <c r="B66" s="37" t="s">
        <v>33</v>
      </c>
      <c r="C66" s="37" t="s">
        <v>45</v>
      </c>
      <c r="D66" s="37" t="s">
        <v>186</v>
      </c>
      <c r="E66" s="37" t="s">
        <v>137</v>
      </c>
      <c r="F66" s="37" t="s">
        <v>61</v>
      </c>
      <c r="G66" s="37" t="s">
        <v>61</v>
      </c>
      <c r="H66" s="40" t="s">
        <v>138</v>
      </c>
      <c r="I66" s="41">
        <v>0</v>
      </c>
      <c r="J66" s="38">
        <v>0</v>
      </c>
      <c r="K66" s="39">
        <v>0</v>
      </c>
      <c r="L66" s="38">
        <v>1171.303725</v>
      </c>
      <c r="M66" s="38">
        <v>188.081489</v>
      </c>
      <c r="N66" s="42">
        <v>1359.385214</v>
      </c>
      <c r="O66" s="41">
        <v>2872.276092</v>
      </c>
      <c r="P66" s="38">
        <v>322.888579</v>
      </c>
      <c r="Q66" s="39">
        <v>3195.164671</v>
      </c>
      <c r="R66" s="38">
        <v>15188.623327</v>
      </c>
      <c r="S66" s="38">
        <v>1810.897548</v>
      </c>
      <c r="T66" s="42">
        <v>16999.520875</v>
      </c>
      <c r="U66" s="21" t="s">
        <v>18</v>
      </c>
      <c r="V66" s="33">
        <f>+((N66/T66)-1)*100</f>
        <v>-92.00339101321877</v>
      </c>
    </row>
    <row r="67" spans="1:22" ht="15">
      <c r="A67" s="36" t="s">
        <v>9</v>
      </c>
      <c r="B67" s="37" t="s">
        <v>33</v>
      </c>
      <c r="C67" s="37" t="s">
        <v>45</v>
      </c>
      <c r="D67" s="37" t="s">
        <v>186</v>
      </c>
      <c r="E67" s="37" t="s">
        <v>189</v>
      </c>
      <c r="F67" s="37" t="s">
        <v>68</v>
      </c>
      <c r="G67" s="37" t="s">
        <v>69</v>
      </c>
      <c r="H67" s="40" t="s">
        <v>69</v>
      </c>
      <c r="I67" s="41">
        <v>125.621705</v>
      </c>
      <c r="J67" s="38">
        <v>11.481126</v>
      </c>
      <c r="K67" s="39">
        <v>137.102831</v>
      </c>
      <c r="L67" s="38">
        <v>504.869434</v>
      </c>
      <c r="M67" s="38">
        <v>51.297307</v>
      </c>
      <c r="N67" s="42">
        <v>556.166741</v>
      </c>
      <c r="O67" s="41">
        <v>108.736309</v>
      </c>
      <c r="P67" s="38">
        <v>3.875223</v>
      </c>
      <c r="Q67" s="39">
        <v>112.611532</v>
      </c>
      <c r="R67" s="38">
        <v>504.991573</v>
      </c>
      <c r="S67" s="38">
        <v>33.856843</v>
      </c>
      <c r="T67" s="42">
        <v>538.848417</v>
      </c>
      <c r="U67" s="22">
        <f>+((K67/Q67)-1)*100</f>
        <v>21.74848220695551</v>
      </c>
      <c r="V67" s="33">
        <f>+((N67/T67)-1)*100</f>
        <v>3.2139509839183455</v>
      </c>
    </row>
    <row r="68" spans="1:22" ht="15">
      <c r="A68" s="36" t="s">
        <v>9</v>
      </c>
      <c r="B68" s="37" t="s">
        <v>33</v>
      </c>
      <c r="C68" s="37" t="s">
        <v>45</v>
      </c>
      <c r="D68" s="37" t="s">
        <v>186</v>
      </c>
      <c r="E68" s="37" t="s">
        <v>191</v>
      </c>
      <c r="F68" s="37" t="s">
        <v>68</v>
      </c>
      <c r="G68" s="37" t="s">
        <v>69</v>
      </c>
      <c r="H68" s="40" t="s">
        <v>188</v>
      </c>
      <c r="I68" s="41">
        <v>91.45162</v>
      </c>
      <c r="J68" s="38">
        <v>5.462387</v>
      </c>
      <c r="K68" s="39">
        <v>96.914007</v>
      </c>
      <c r="L68" s="38">
        <v>426.41352</v>
      </c>
      <c r="M68" s="38">
        <v>30.121829</v>
      </c>
      <c r="N68" s="42">
        <v>456.535349</v>
      </c>
      <c r="O68" s="41">
        <v>145.58145</v>
      </c>
      <c r="P68" s="38">
        <v>11.195762</v>
      </c>
      <c r="Q68" s="39">
        <v>156.777212</v>
      </c>
      <c r="R68" s="38">
        <v>497.08985</v>
      </c>
      <c r="S68" s="38">
        <v>39.345219</v>
      </c>
      <c r="T68" s="42">
        <v>536.435069</v>
      </c>
      <c r="U68" s="22">
        <f>+((K68/Q68)-1)*100</f>
        <v>-38.18361370018495</v>
      </c>
      <c r="V68" s="33">
        <f>+((N68/T68)-1)*100</f>
        <v>-14.894574314268038</v>
      </c>
    </row>
    <row r="69" spans="1:22" ht="15">
      <c r="A69" s="36" t="s">
        <v>9</v>
      </c>
      <c r="B69" s="37" t="s">
        <v>33</v>
      </c>
      <c r="C69" s="37" t="s">
        <v>45</v>
      </c>
      <c r="D69" s="37" t="s">
        <v>186</v>
      </c>
      <c r="E69" s="37" t="s">
        <v>193</v>
      </c>
      <c r="F69" s="37" t="s">
        <v>68</v>
      </c>
      <c r="G69" s="37" t="s">
        <v>69</v>
      </c>
      <c r="H69" s="40" t="s">
        <v>69</v>
      </c>
      <c r="I69" s="41">
        <v>66.41784</v>
      </c>
      <c r="J69" s="38">
        <v>6.249583</v>
      </c>
      <c r="K69" s="39">
        <v>72.667423</v>
      </c>
      <c r="L69" s="38">
        <v>66.41784</v>
      </c>
      <c r="M69" s="38">
        <v>6.249583</v>
      </c>
      <c r="N69" s="42">
        <v>72.667423</v>
      </c>
      <c r="O69" s="41">
        <v>0</v>
      </c>
      <c r="P69" s="38">
        <v>0</v>
      </c>
      <c r="Q69" s="39">
        <v>0</v>
      </c>
      <c r="R69" s="38">
        <v>0</v>
      </c>
      <c r="S69" s="38">
        <v>0</v>
      </c>
      <c r="T69" s="42">
        <v>0</v>
      </c>
      <c r="U69" s="21" t="s">
        <v>18</v>
      </c>
      <c r="V69" s="32" t="s">
        <v>18</v>
      </c>
    </row>
    <row r="70" spans="1:22" ht="15">
      <c r="A70" s="36" t="s">
        <v>9</v>
      </c>
      <c r="B70" s="37" t="s">
        <v>33</v>
      </c>
      <c r="C70" s="37" t="s">
        <v>45</v>
      </c>
      <c r="D70" s="37" t="s">
        <v>186</v>
      </c>
      <c r="E70" s="37" t="s">
        <v>196</v>
      </c>
      <c r="F70" s="37" t="s">
        <v>68</v>
      </c>
      <c r="G70" s="37" t="s">
        <v>69</v>
      </c>
      <c r="H70" s="40" t="s">
        <v>188</v>
      </c>
      <c r="I70" s="41">
        <v>0</v>
      </c>
      <c r="J70" s="38">
        <v>0</v>
      </c>
      <c r="K70" s="39">
        <v>0</v>
      </c>
      <c r="L70" s="38">
        <v>29.1015</v>
      </c>
      <c r="M70" s="38">
        <v>2.147175</v>
      </c>
      <c r="N70" s="42">
        <v>31.248675</v>
      </c>
      <c r="O70" s="41">
        <v>0</v>
      </c>
      <c r="P70" s="38">
        <v>0</v>
      </c>
      <c r="Q70" s="39">
        <v>0</v>
      </c>
      <c r="R70" s="38">
        <v>0</v>
      </c>
      <c r="S70" s="38">
        <v>0</v>
      </c>
      <c r="T70" s="42">
        <v>0</v>
      </c>
      <c r="U70" s="21" t="s">
        <v>18</v>
      </c>
      <c r="V70" s="32" t="s">
        <v>18</v>
      </c>
    </row>
    <row r="71" spans="1:22" ht="15">
      <c r="A71" s="36" t="s">
        <v>9</v>
      </c>
      <c r="B71" s="37" t="s">
        <v>33</v>
      </c>
      <c r="C71" s="37" t="s">
        <v>45</v>
      </c>
      <c r="D71" s="37" t="s">
        <v>186</v>
      </c>
      <c r="E71" s="37" t="s">
        <v>195</v>
      </c>
      <c r="F71" s="37" t="s">
        <v>68</v>
      </c>
      <c r="G71" s="37" t="s">
        <v>69</v>
      </c>
      <c r="H71" s="40" t="s">
        <v>188</v>
      </c>
      <c r="I71" s="41">
        <v>0</v>
      </c>
      <c r="J71" s="38">
        <v>0</v>
      </c>
      <c r="K71" s="39">
        <v>0</v>
      </c>
      <c r="L71" s="38">
        <v>0</v>
      </c>
      <c r="M71" s="38">
        <v>7.816906</v>
      </c>
      <c r="N71" s="42">
        <v>7.816906</v>
      </c>
      <c r="O71" s="41">
        <v>0.615982</v>
      </c>
      <c r="P71" s="38">
        <v>0.421975</v>
      </c>
      <c r="Q71" s="39">
        <v>1.037957</v>
      </c>
      <c r="R71" s="38">
        <v>1.068977</v>
      </c>
      <c r="S71" s="38">
        <v>0.896979</v>
      </c>
      <c r="T71" s="42">
        <v>1.965956</v>
      </c>
      <c r="U71" s="21" t="s">
        <v>18</v>
      </c>
      <c r="V71" s="32" t="s">
        <v>18</v>
      </c>
    </row>
    <row r="72" spans="1:22" ht="15">
      <c r="A72" s="36" t="s">
        <v>9</v>
      </c>
      <c r="B72" s="37" t="s">
        <v>33</v>
      </c>
      <c r="C72" s="37" t="s">
        <v>45</v>
      </c>
      <c r="D72" s="37" t="s">
        <v>186</v>
      </c>
      <c r="E72" s="37" t="s">
        <v>194</v>
      </c>
      <c r="F72" s="37" t="s">
        <v>68</v>
      </c>
      <c r="G72" s="37" t="s">
        <v>69</v>
      </c>
      <c r="H72" s="40" t="s">
        <v>69</v>
      </c>
      <c r="I72" s="41">
        <v>0.204766</v>
      </c>
      <c r="J72" s="38">
        <v>0.019319</v>
      </c>
      <c r="K72" s="39">
        <v>0.224085</v>
      </c>
      <c r="L72" s="38">
        <v>0.204766</v>
      </c>
      <c r="M72" s="38">
        <v>0.019319</v>
      </c>
      <c r="N72" s="42">
        <v>0.224085</v>
      </c>
      <c r="O72" s="41">
        <v>0</v>
      </c>
      <c r="P72" s="38">
        <v>0</v>
      </c>
      <c r="Q72" s="39">
        <v>0</v>
      </c>
      <c r="R72" s="38">
        <v>0</v>
      </c>
      <c r="S72" s="38">
        <v>0</v>
      </c>
      <c r="T72" s="42">
        <v>0</v>
      </c>
      <c r="U72" s="21" t="s">
        <v>18</v>
      </c>
      <c r="V72" s="32" t="s">
        <v>18</v>
      </c>
    </row>
    <row r="73" spans="1:22" ht="15">
      <c r="A73" s="36" t="s">
        <v>9</v>
      </c>
      <c r="B73" s="37" t="s">
        <v>33</v>
      </c>
      <c r="C73" s="37" t="s">
        <v>45</v>
      </c>
      <c r="D73" s="37" t="s">
        <v>186</v>
      </c>
      <c r="E73" s="37" t="s">
        <v>190</v>
      </c>
      <c r="F73" s="37" t="s">
        <v>68</v>
      </c>
      <c r="G73" s="37" t="s">
        <v>69</v>
      </c>
      <c r="H73" s="40" t="s">
        <v>83</v>
      </c>
      <c r="I73" s="41">
        <v>0</v>
      </c>
      <c r="J73" s="38">
        <v>0</v>
      </c>
      <c r="K73" s="39">
        <v>0</v>
      </c>
      <c r="L73" s="38">
        <v>0</v>
      </c>
      <c r="M73" s="38">
        <v>0</v>
      </c>
      <c r="N73" s="42">
        <v>0</v>
      </c>
      <c r="O73" s="41">
        <v>0</v>
      </c>
      <c r="P73" s="38">
        <v>0</v>
      </c>
      <c r="Q73" s="39">
        <v>0</v>
      </c>
      <c r="R73" s="38">
        <v>1.2144</v>
      </c>
      <c r="S73" s="38">
        <v>0.077823</v>
      </c>
      <c r="T73" s="42">
        <v>1.292223</v>
      </c>
      <c r="U73" s="21" t="s">
        <v>18</v>
      </c>
      <c r="V73" s="32" t="s">
        <v>18</v>
      </c>
    </row>
    <row r="74" spans="1:22" ht="15">
      <c r="A74" s="36" t="s">
        <v>9</v>
      </c>
      <c r="B74" s="37" t="s">
        <v>33</v>
      </c>
      <c r="C74" s="37" t="s">
        <v>45</v>
      </c>
      <c r="D74" s="37" t="s">
        <v>186</v>
      </c>
      <c r="E74" s="37" t="s">
        <v>192</v>
      </c>
      <c r="F74" s="37" t="s">
        <v>68</v>
      </c>
      <c r="G74" s="37" t="s">
        <v>69</v>
      </c>
      <c r="H74" s="40" t="s">
        <v>69</v>
      </c>
      <c r="I74" s="41">
        <v>0</v>
      </c>
      <c r="J74" s="38">
        <v>0</v>
      </c>
      <c r="K74" s="39">
        <v>0</v>
      </c>
      <c r="L74" s="38">
        <v>0</v>
      </c>
      <c r="M74" s="38">
        <v>0</v>
      </c>
      <c r="N74" s="42">
        <v>0</v>
      </c>
      <c r="O74" s="41">
        <v>43.1328</v>
      </c>
      <c r="P74" s="38">
        <v>2.670114</v>
      </c>
      <c r="Q74" s="39">
        <v>45.802914</v>
      </c>
      <c r="R74" s="38">
        <v>48.0608</v>
      </c>
      <c r="S74" s="38">
        <v>2.996384</v>
      </c>
      <c r="T74" s="42">
        <v>51.057184</v>
      </c>
      <c r="U74" s="21" t="s">
        <v>18</v>
      </c>
      <c r="V74" s="32" t="s">
        <v>18</v>
      </c>
    </row>
    <row r="75" spans="1:22" ht="15.75">
      <c r="A75" s="15"/>
      <c r="B75" s="8"/>
      <c r="C75" s="8"/>
      <c r="D75" s="8"/>
      <c r="E75" s="8"/>
      <c r="F75" s="8"/>
      <c r="G75" s="8"/>
      <c r="H75" s="13"/>
      <c r="I75" s="17"/>
      <c r="J75" s="10"/>
      <c r="K75" s="11"/>
      <c r="L75" s="10"/>
      <c r="M75" s="10"/>
      <c r="N75" s="18"/>
      <c r="O75" s="17"/>
      <c r="P75" s="10"/>
      <c r="Q75" s="11"/>
      <c r="R75" s="10"/>
      <c r="S75" s="10"/>
      <c r="T75" s="18"/>
      <c r="U75" s="23"/>
      <c r="V75" s="34"/>
    </row>
    <row r="76" spans="1:22" s="5" customFormat="1" ht="20.25" customHeight="1">
      <c r="A76" s="54" t="s">
        <v>9</v>
      </c>
      <c r="B76" s="55"/>
      <c r="C76" s="55"/>
      <c r="D76" s="55"/>
      <c r="E76" s="55"/>
      <c r="F76" s="55"/>
      <c r="G76" s="55"/>
      <c r="H76" s="56"/>
      <c r="I76" s="19">
        <f aca="true" t="shared" si="0" ref="I76:T76">SUM(I6:I74)</f>
        <v>16442.249877</v>
      </c>
      <c r="J76" s="12">
        <f t="shared" si="0"/>
        <v>2442.268388</v>
      </c>
      <c r="K76" s="12">
        <f t="shared" si="0"/>
        <v>18884.518266000003</v>
      </c>
      <c r="L76" s="12">
        <f t="shared" si="0"/>
        <v>90773.895028</v>
      </c>
      <c r="M76" s="12">
        <f t="shared" si="0"/>
        <v>17593.435163000002</v>
      </c>
      <c r="N76" s="20">
        <f t="shared" si="0"/>
        <v>108367.33019199994</v>
      </c>
      <c r="O76" s="19">
        <f t="shared" si="0"/>
        <v>18696.591953000003</v>
      </c>
      <c r="P76" s="12">
        <f t="shared" si="0"/>
        <v>4050.2603319999994</v>
      </c>
      <c r="Q76" s="12">
        <f t="shared" si="0"/>
        <v>22746.852284999994</v>
      </c>
      <c r="R76" s="12">
        <f t="shared" si="0"/>
        <v>113019.034448</v>
      </c>
      <c r="S76" s="12">
        <f t="shared" si="0"/>
        <v>23260.583357999996</v>
      </c>
      <c r="T76" s="20">
        <f t="shared" si="0"/>
        <v>136279.61780499996</v>
      </c>
      <c r="U76" s="24">
        <f>+((K76/Q76)-1)*100</f>
        <v>-16.979641713095127</v>
      </c>
      <c r="V76" s="35">
        <f>+((N76/T76)-1)*100</f>
        <v>-20.48163038800066</v>
      </c>
    </row>
    <row r="77" spans="9:20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4" t="s">
        <v>19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4" t="s">
        <v>20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4" t="s">
        <v>21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4" t="s">
        <v>22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4" t="s">
        <v>23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4" t="s">
        <v>24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>
      <c r="A84" s="6" t="s">
        <v>17</v>
      </c>
    </row>
    <row r="85" ht="12.75">
      <c r="A85" s="47" t="s">
        <v>27</v>
      </c>
    </row>
    <row r="86" ht="12.75">
      <c r="A86" s="7" t="s">
        <v>25</v>
      </c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</sheetData>
  <sheetProtection/>
  <mergeCells count="3">
    <mergeCell ref="I3:N3"/>
    <mergeCell ref="O3:T3"/>
    <mergeCell ref="A76:H7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2011-07-25T23:35:29Z</dcterms:modified>
  <cp:category/>
  <cp:version/>
  <cp:contentType/>
  <cp:contentStatus/>
</cp:coreProperties>
</file>