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60" windowWidth="13740" windowHeight="6900" activeTab="0"/>
  </bookViews>
  <sheets>
    <sheet name="InformacionGeneralAnual 1 " sheetId="1" r:id="rId1"/>
  </sheets>
  <definedNames/>
  <calcPr fullCalcOnLoad="1"/>
</workbook>
</file>

<file path=xl/sharedStrings.xml><?xml version="1.0" encoding="utf-8"?>
<sst xmlns="http://schemas.openxmlformats.org/spreadsheetml/2006/main" count="636" uniqueCount="203">
  <si>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</si>
  <si>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</si>
  <si>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</si>
  <si>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</si>
  <si>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</si>
  <si>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</si>
  <si>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</si>
  <si>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</si>
  <si>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</si>
  <si>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</si>
  <si>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</si>
  <si>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%Zinc</t>
  </si>
  <si>
    <t>CONCENTRACIÓN</t>
  </si>
  <si>
    <t>VOTORANTIM METAIS - CAJAMARQUILLA S.A.</t>
  </si>
  <si>
    <t>REFINACIÓN</t>
  </si>
  <si>
    <t>Junin</t>
  </si>
  <si>
    <t>Yauli</t>
  </si>
  <si>
    <t>Lima</t>
  </si>
  <si>
    <t>Refinería</t>
  </si>
  <si>
    <t>Lurigancho</t>
  </si>
  <si>
    <t>REFINERIA DE ZINC CAJAMARQUILLA</t>
  </si>
  <si>
    <t>Concentración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</si>
  <si>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</si>
  <si>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</si>
  <si>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</si>
  <si>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</si>
  <si>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</si>
  <si>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</si>
  <si>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</si>
  <si>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</si>
  <si>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</si>
  <si>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</si>
  <si>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</si>
  <si>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</si>
  <si>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RECUPERADA</t>
  </si>
  <si>
    <t>Huachocolpa</t>
  </si>
  <si>
    <t>Pasco</t>
  </si>
  <si>
    <t>Daniel Alcides Carrion</t>
  </si>
  <si>
    <t>Yanahuanca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</si>
  <si>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</si>
  <si>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</si>
  <si>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</si>
  <si>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</si>
  <si>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</si>
  <si>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</si>
  <si>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</si>
  <si>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</si>
  <si>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</si>
  <si>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</si>
  <si>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</si>
  <si>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</si>
  <si>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</si>
  <si>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</si>
  <si>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</si>
  <si>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</si>
  <si>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</si>
  <si>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</si>
  <si>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</si>
  <si>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</si>
  <si>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</si>
  <si>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</si>
  <si>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</si>
  <si>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</si>
  <si>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</si>
  <si>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</si>
  <si>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</si>
  <si>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</si>
  <si>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</si>
  <si>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</si>
  <si>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</si>
  <si>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</si>
  <si>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</si>
  <si>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</si>
  <si>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SAN VICENTE</t>
  </si>
  <si>
    <t>Chanchamayo</t>
  </si>
  <si>
    <t>Vitoc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</si>
  <si>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</si>
  <si>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</si>
  <si>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</si>
  <si>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</si>
  <si>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</si>
  <si>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</si>
  <si>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</si>
  <si>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</si>
  <si>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</si>
  <si>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</si>
  <si>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</si>
  <si>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</si>
  <si>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TOMA LA MANO Nº 2</t>
  </si>
  <si>
    <t>Marcara</t>
  </si>
  <si>
    <t>EMPRESA ADMINISTRADORA CHUNGAR S.A.C.</t>
  </si>
  <si>
    <t>ANIMON</t>
  </si>
  <si>
    <t>Huayllay</t>
  </si>
  <si>
    <t>EMPRESA EXPLOTADORA DE VINCHOS LTDA. S.A.C.</t>
  </si>
  <si>
    <t>Pallanchacra</t>
  </si>
  <si>
    <t>EMPRESA MINERA LOS QUENUALES S.A.</t>
  </si>
  <si>
    <t>Oyon</t>
  </si>
  <si>
    <t>Chicla</t>
  </si>
  <si>
    <t>CASAPALCA-6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</si>
  <si>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</si>
  <si>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</si>
  <si>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</si>
  <si>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</si>
  <si>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</si>
  <si>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</si>
  <si>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</si>
  <si>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PAN AMERICAN SILVER S.A. MINA QUIRUVILCA</t>
  </si>
  <si>
    <t>HUARON</t>
  </si>
  <si>
    <t>QUIRUVILCA</t>
  </si>
  <si>
    <t>La Libertad</t>
  </si>
  <si>
    <t>Santiago De Chuco</t>
  </si>
  <si>
    <t>Quiruvilca</t>
  </si>
  <si>
    <t>SOCIEDAD MINERA AUSTRIA DUVAZ S.A.C.</t>
  </si>
  <si>
    <t>AUSTRIA DUVAZ</t>
  </si>
  <si>
    <t>SOCIEDAD MINERA CORONA S.A.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</si>
  <si>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</si>
  <si>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</si>
  <si>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</si>
  <si>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</si>
  <si>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</si>
  <si>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</si>
  <si>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</si>
  <si>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</si>
  <si>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</si>
  <si>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Pequeño Productor Minero</t>
  </si>
  <si>
    <t>CONSORCIO DE INGENIEROS EJECUTORES MINEROS S.A.</t>
  </si>
  <si>
    <t>EL COFRE</t>
  </si>
  <si>
    <t>Puno</t>
  </si>
  <si>
    <t>Lampa</t>
  </si>
  <si>
    <t>Paratia</t>
  </si>
  <si>
    <t>CORPORACION MINERA TOMA LA MANO S.A.</t>
  </si>
  <si>
    <t>MINERA HUINAC S.A.C.</t>
  </si>
  <si>
    <t>ADMIRADA-ATILA</t>
  </si>
  <si>
    <t>Aija</t>
  </si>
  <si>
    <t>La Merced</t>
  </si>
  <si>
    <t>MTZ S.A.C.</t>
  </si>
  <si>
    <t>AIJA</t>
  </si>
  <si>
    <t>Succha</t>
  </si>
  <si>
    <t>SOCIEDAD MINERA LAS CUMBRES S.A.C.</t>
  </si>
  <si>
    <t>CONDORSENGA</t>
  </si>
  <si>
    <t>Cajatambo</t>
  </si>
  <si>
    <t>Gorgor</t>
  </si>
  <si>
    <t>MARISOL</t>
  </si>
  <si>
    <t>ANTICONA</t>
  </si>
  <si>
    <t>VINCHOS</t>
  </si>
  <si>
    <t>ACUMULACION ISCAYCRUZ</t>
  </si>
  <si>
    <t>CONTONGA</t>
  </si>
  <si>
    <t>ACUMULACION YAURICOCHA</t>
  </si>
  <si>
    <t>MINERA SHUNTUR S.A.C.</t>
  </si>
  <si>
    <t>SHUNTUR</t>
  </si>
  <si>
    <t>Huaraz</t>
  </si>
  <si>
    <t>Pira</t>
  </si>
  <si>
    <t>Datos preliminares</t>
  </si>
  <si>
    <t>Cifras ajustadas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</si>
  <si>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</si>
  <si>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AMAPOLA 5 S.A.C.</t>
  </si>
  <si>
    <t>AMAPOLA 5</t>
  </si>
  <si>
    <t>Régimen General</t>
  </si>
  <si>
    <t>Angaraes</t>
  </si>
  <si>
    <t>Lircay</t>
  </si>
  <si>
    <t>COMPAÑIA MINERA SAN IGNACIO DE MOROCOCHA S.A.</t>
  </si>
  <si>
    <t>CORP MINERA CASTROVIRREYNA S A</t>
  </si>
  <si>
    <t>N 1 RELIQUIAS</t>
  </si>
  <si>
    <t>ACUMULACION HUARON-5</t>
  </si>
  <si>
    <t>BELLAVISTA</t>
  </si>
  <si>
    <t>C.M.H. Nº 8-A</t>
  </si>
  <si>
    <t>PRECAUCION</t>
  </si>
  <si>
    <t>RESTAURADORA</t>
  </si>
  <si>
    <t>CATON</t>
  </si>
  <si>
    <t>COLOMBIA Y SOCAVON SANTA ROSA</t>
  </si>
  <si>
    <t>GRAN BRETAÑA</t>
  </si>
  <si>
    <t>TICLIO</t>
  </si>
  <si>
    <t>PRODUCCIÓN MINERA METÁLICA DE ZINC (TMF) - 2010</t>
  </si>
  <si>
    <t>BERGMIN S.A.C.</t>
  </si>
  <si>
    <t>REVOLUCION 3 DE OCTUBRE Nº 2</t>
  </si>
  <si>
    <t>Ambo</t>
  </si>
  <si>
    <t>San Rafael</t>
  </si>
  <si>
    <t>COMPAÑIA MINERA HUANCAPETI S.A.C.</t>
  </si>
  <si>
    <t>HUANCAPETI</t>
  </si>
  <si>
    <t>MINERA SANTA LUCIA G S.A.C.</t>
  </si>
  <si>
    <t>GARROSA</t>
  </si>
  <si>
    <t>SOCIEDAD MINERA DE RECURSOS LINCEARES MAGISTRAL DE HUARAZ S.A.C.</t>
  </si>
  <si>
    <t>AQUIA</t>
  </si>
  <si>
    <t>Aquia</t>
  </si>
  <si>
    <t>COMPAÑIA MINERA ALPAMARCA S.A.C.</t>
  </si>
  <si>
    <t>ALPAMARCA - 4</t>
  </si>
  <si>
    <t>Santa Barbara De Carhuacayan</t>
  </si>
  <si>
    <t>ACUMULACION ARCATA</t>
  </si>
  <si>
    <t>COMPAÑIA MINERA SAN JUAN (PERU) S.A.</t>
  </si>
  <si>
    <t>MINA CORICANCHA</t>
  </si>
  <si>
    <t>San Mateo</t>
  </si>
  <si>
    <t>ACUMULACION HUARON-3A</t>
  </si>
  <si>
    <t>ISLAY</t>
  </si>
  <si>
    <t>MORADA</t>
  </si>
  <si>
    <t>UCHUCCHACUA  h)</t>
  </si>
  <si>
    <t>CERRO LINDO  b)</t>
  </si>
  <si>
    <t>ACUMULACION RAURA  c)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</si>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</sst>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5" fillId="34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3" fontId="5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3" fontId="5" fillId="34" borderId="12" xfId="0" applyNumberFormat="1" applyFont="1" applyFill="1" applyBorder="1" applyAlignment="1">
      <alignment horizontal="right" vertical="center"/>
    </xf>
    <xf numFmtId="3" fontId="5" fillId="34" borderId="13" xfId="0" applyNumberFormat="1" applyFont="1" applyFill="1" applyBorder="1" applyAlignment="1">
      <alignment horizontal="right" vertical="center"/>
    </xf>
    <xf numFmtId="3" fontId="5" fillId="34" borderId="14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0" fontId="0" fillId="0" borderId="15" xfId="0" applyBorder="1" applyAlignment="1">
      <alignment wrapText="1"/>
    </xf>
    <xf numFmtId="3" fontId="4" fillId="0" borderId="15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17" fontId="1" fillId="33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0" fontId="0" fillId="35" borderId="0" xfId="0" applyFill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25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1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6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2.7109375" defaultRowHeight="12.75"/>
  <cols>
    <col min="1" max="1" width="10.140625" style="1" customWidth="1"/>
    <col min="2" max="2" width="13.140625" style="1" bestFit="1" customWidth="1"/>
    <col min="3" max="3" width="12.00390625" style="1" bestFit="1" customWidth="1"/>
    <col min="4" max="4" width="24.00390625" style="1" bestFit="1" customWidth="1"/>
    <col min="5" max="5" width="73.57421875" style="1" bestFit="1" customWidth="1"/>
    <col min="6" max="6" width="35.57421875" style="1" bestFit="1" customWidth="1"/>
    <col min="7" max="7" width="12.00390625" style="1" bestFit="1" customWidth="1"/>
    <col min="8" max="8" width="19.421875" style="1" bestFit="1" customWidth="1"/>
    <col min="9" max="9" width="34.00390625" style="1" bestFit="1" customWidth="1"/>
    <col min="10" max="20" width="9.8515625" style="1" bestFit="1" customWidth="1"/>
    <col min="21" max="21" width="10.8515625" style="1" bestFit="1" customWidth="1"/>
    <col min="22" max="22" width="19.140625" style="1" bestFit="1" customWidth="1"/>
    <col min="23" max="16384" width="12.7109375" style="1" customWidth="1"/>
  </cols>
  <sheetData>
    <row r="1" ht="18">
      <c r="A1" s="19" t="s">
        <v>172</v>
      </c>
    </row>
    <row r="2" ht="12.75">
      <c r="A2" s="29"/>
    </row>
    <row r="3" spans="1:22" ht="12.75">
      <c r="A3" s="38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21">
        <v>40179</v>
      </c>
      <c r="K3" s="21">
        <v>40210</v>
      </c>
      <c r="L3" s="21">
        <v>40238</v>
      </c>
      <c r="M3" s="21">
        <v>40269</v>
      </c>
      <c r="N3" s="21">
        <v>40299</v>
      </c>
      <c r="O3" s="21">
        <v>40330</v>
      </c>
      <c r="P3" s="21">
        <v>40360</v>
      </c>
      <c r="Q3" s="21">
        <v>40391</v>
      </c>
      <c r="R3" s="21">
        <v>40422</v>
      </c>
      <c r="S3" s="21">
        <v>40452</v>
      </c>
      <c r="T3" s="21">
        <v>40483</v>
      </c>
      <c r="U3" s="21">
        <v>40513</v>
      </c>
      <c r="V3" s="32" t="s">
        <v>0</v>
      </c>
    </row>
    <row r="4" spans="1:22" ht="12.75">
      <c r="A4" s="39"/>
      <c r="B4" s="31"/>
      <c r="C4" s="31"/>
      <c r="D4" s="31"/>
      <c r="E4" s="31"/>
      <c r="F4" s="31"/>
      <c r="G4" s="31"/>
      <c r="H4" s="31"/>
      <c r="I4" s="31"/>
      <c r="J4" s="4" t="s">
        <v>10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10</v>
      </c>
      <c r="R4" s="4" t="s">
        <v>10</v>
      </c>
      <c r="S4" s="4" t="s">
        <v>10</v>
      </c>
      <c r="T4" s="4" t="s">
        <v>10</v>
      </c>
      <c r="U4" s="4" t="s">
        <v>10</v>
      </c>
      <c r="V4" s="33"/>
    </row>
    <row r="5" spans="1:22" ht="12.75">
      <c r="A5" s="2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6"/>
    </row>
    <row r="6" spans="1:22" ht="15.75">
      <c r="A6" s="25" t="s">
        <v>11</v>
      </c>
      <c r="B6" s="17" t="s">
        <v>21</v>
      </c>
      <c r="C6" s="17" t="s">
        <v>22</v>
      </c>
      <c r="D6" s="17" t="s">
        <v>124</v>
      </c>
      <c r="E6" s="17" t="s">
        <v>155</v>
      </c>
      <c r="F6" s="17" t="s">
        <v>156</v>
      </c>
      <c r="G6" s="17" t="s">
        <v>41</v>
      </c>
      <c r="H6" s="17" t="s">
        <v>133</v>
      </c>
      <c r="I6" s="17" t="s">
        <v>134</v>
      </c>
      <c r="J6" s="18">
        <v>104.305316</v>
      </c>
      <c r="K6" s="18">
        <v>0</v>
      </c>
      <c r="L6" s="18">
        <v>77.76357</v>
      </c>
      <c r="M6" s="18">
        <v>10.15474</v>
      </c>
      <c r="N6" s="18">
        <v>40.697029</v>
      </c>
      <c r="O6" s="18">
        <v>138.714372</v>
      </c>
      <c r="P6" s="18">
        <v>96.045624</v>
      </c>
      <c r="Q6" s="18">
        <v>104.398336</v>
      </c>
      <c r="R6" s="18">
        <v>34.3808</v>
      </c>
      <c r="S6" s="18">
        <v>79.644481</v>
      </c>
      <c r="T6" s="18">
        <v>0</v>
      </c>
      <c r="U6" s="18">
        <v>49.2789</v>
      </c>
      <c r="V6" s="28">
        <f aca="true" t="shared" si="0" ref="V6:V37">SUM(J6:U6)</f>
        <v>735.3831680000001</v>
      </c>
    </row>
    <row r="7" spans="1:22" ht="15.75">
      <c r="A7" s="25" t="s">
        <v>11</v>
      </c>
      <c r="B7" s="17" t="s">
        <v>21</v>
      </c>
      <c r="C7" s="17" t="s">
        <v>22</v>
      </c>
      <c r="D7" s="17" t="s">
        <v>124</v>
      </c>
      <c r="E7" s="17" t="s">
        <v>173</v>
      </c>
      <c r="F7" s="17" t="s">
        <v>174</v>
      </c>
      <c r="G7" s="17" t="s">
        <v>70</v>
      </c>
      <c r="H7" s="17" t="s">
        <v>175</v>
      </c>
      <c r="I7" s="17" t="s">
        <v>176</v>
      </c>
      <c r="J7" s="18">
        <v>115.272382</v>
      </c>
      <c r="K7" s="18">
        <v>0</v>
      </c>
      <c r="L7" s="18">
        <v>0</v>
      </c>
      <c r="M7" s="18">
        <v>0</v>
      </c>
      <c r="N7" s="18">
        <v>0</v>
      </c>
      <c r="O7" s="18">
        <v>52.101702</v>
      </c>
      <c r="P7" s="18">
        <v>74.061037</v>
      </c>
      <c r="Q7" s="18">
        <v>65.404227</v>
      </c>
      <c r="R7" s="18">
        <v>12.703563</v>
      </c>
      <c r="S7" s="18">
        <v>0</v>
      </c>
      <c r="T7" s="18">
        <v>53.789611</v>
      </c>
      <c r="U7" s="18">
        <v>58.728872</v>
      </c>
      <c r="V7" s="28">
        <f t="shared" si="0"/>
        <v>432.06139399999995</v>
      </c>
    </row>
    <row r="8" spans="1:22" ht="15.75">
      <c r="A8" s="25" t="s">
        <v>11</v>
      </c>
      <c r="B8" s="17" t="s">
        <v>21</v>
      </c>
      <c r="C8" s="17" t="s">
        <v>22</v>
      </c>
      <c r="D8" s="17" t="s">
        <v>157</v>
      </c>
      <c r="E8" s="17" t="s">
        <v>23</v>
      </c>
      <c r="F8" s="17" t="s">
        <v>24</v>
      </c>
      <c r="G8" s="17" t="s">
        <v>25</v>
      </c>
      <c r="H8" s="17" t="s">
        <v>26</v>
      </c>
      <c r="I8" s="17" t="s">
        <v>27</v>
      </c>
      <c r="J8" s="18">
        <v>54.768916</v>
      </c>
      <c r="K8" s="18">
        <v>46.530809</v>
      </c>
      <c r="L8" s="18">
        <v>32.742362</v>
      </c>
      <c r="M8" s="18">
        <v>41.447676</v>
      </c>
      <c r="N8" s="18">
        <v>41.717637</v>
      </c>
      <c r="O8" s="18">
        <v>27.963053</v>
      </c>
      <c r="P8" s="18">
        <v>39.129864</v>
      </c>
      <c r="Q8" s="18">
        <v>37.845894</v>
      </c>
      <c r="R8" s="18">
        <v>25.255583</v>
      </c>
      <c r="S8" s="18">
        <v>35.683734</v>
      </c>
      <c r="T8" s="18">
        <v>41.906886</v>
      </c>
      <c r="U8" s="18">
        <v>23.564712</v>
      </c>
      <c r="V8" s="28">
        <f t="shared" si="0"/>
        <v>448.5571259999999</v>
      </c>
    </row>
    <row r="9" spans="1:22" ht="15.75">
      <c r="A9" s="25" t="s">
        <v>11</v>
      </c>
      <c r="B9" s="17" t="s">
        <v>21</v>
      </c>
      <c r="C9" s="17" t="s">
        <v>22</v>
      </c>
      <c r="D9" s="17" t="s">
        <v>157</v>
      </c>
      <c r="E9" s="17" t="s">
        <v>28</v>
      </c>
      <c r="F9" s="17" t="s">
        <v>29</v>
      </c>
      <c r="G9" s="17" t="s">
        <v>30</v>
      </c>
      <c r="H9" s="17" t="s">
        <v>31</v>
      </c>
      <c r="I9" s="17" t="s">
        <v>32</v>
      </c>
      <c r="J9" s="18">
        <v>2027.035502</v>
      </c>
      <c r="K9" s="18">
        <v>1914.194577</v>
      </c>
      <c r="L9" s="18">
        <v>2000.212534</v>
      </c>
      <c r="M9" s="18">
        <v>2033.042819</v>
      </c>
      <c r="N9" s="18">
        <v>2115.943122</v>
      </c>
      <c r="O9" s="18">
        <v>1927.724919</v>
      </c>
      <c r="P9" s="18">
        <v>2101.443158</v>
      </c>
      <c r="Q9" s="18">
        <v>2054.66919</v>
      </c>
      <c r="R9" s="18">
        <v>1973.076247</v>
      </c>
      <c r="S9" s="18">
        <v>2139.285181</v>
      </c>
      <c r="T9" s="18">
        <v>2073.436293</v>
      </c>
      <c r="U9" s="18">
        <v>2253.317597</v>
      </c>
      <c r="V9" s="28">
        <f t="shared" si="0"/>
        <v>24613.381139</v>
      </c>
    </row>
    <row r="10" spans="1:22" ht="15.75">
      <c r="A10" s="25" t="s">
        <v>11</v>
      </c>
      <c r="B10" s="17" t="s">
        <v>21</v>
      </c>
      <c r="C10" s="17" t="s">
        <v>22</v>
      </c>
      <c r="D10" s="17" t="s">
        <v>157</v>
      </c>
      <c r="E10" s="17" t="s">
        <v>33</v>
      </c>
      <c r="F10" s="6" t="s">
        <v>194</v>
      </c>
      <c r="G10" s="17" t="s">
        <v>36</v>
      </c>
      <c r="H10" s="17" t="s">
        <v>37</v>
      </c>
      <c r="I10" s="17" t="s">
        <v>38</v>
      </c>
      <c r="J10" s="18">
        <v>589.046462</v>
      </c>
      <c r="K10" s="18">
        <v>378.099178</v>
      </c>
      <c r="L10" s="18">
        <v>780.183062</v>
      </c>
      <c r="M10" s="18">
        <v>645.906763</v>
      </c>
      <c r="N10" s="18">
        <v>464.844765</v>
      </c>
      <c r="O10" s="18">
        <v>942.342733</v>
      </c>
      <c r="P10" s="18">
        <v>772.329828</v>
      </c>
      <c r="Q10" s="18">
        <v>665.159427</v>
      </c>
      <c r="R10" s="18">
        <v>778.499055</v>
      </c>
      <c r="S10" s="18">
        <v>577.665015</v>
      </c>
      <c r="T10" s="18">
        <v>662.360852</v>
      </c>
      <c r="U10" s="18">
        <v>672.883178</v>
      </c>
      <c r="V10" s="28">
        <f t="shared" si="0"/>
        <v>7929.320318</v>
      </c>
    </row>
    <row r="11" spans="1:22" ht="15.75">
      <c r="A11" s="25" t="s">
        <v>11</v>
      </c>
      <c r="B11" s="17" t="s">
        <v>21</v>
      </c>
      <c r="C11" s="17" t="s">
        <v>22</v>
      </c>
      <c r="D11" s="17" t="s">
        <v>157</v>
      </c>
      <c r="E11" s="17" t="s">
        <v>33</v>
      </c>
      <c r="F11" s="15" t="s">
        <v>34</v>
      </c>
      <c r="G11" s="17" t="s">
        <v>25</v>
      </c>
      <c r="H11" s="17" t="s">
        <v>158</v>
      </c>
      <c r="I11" s="17" t="s">
        <v>159</v>
      </c>
      <c r="J11" s="18">
        <v>190.579639</v>
      </c>
      <c r="K11" s="18">
        <v>151.971568</v>
      </c>
      <c r="L11" s="18">
        <v>159.514214</v>
      </c>
      <c r="M11" s="18">
        <v>162.624605</v>
      </c>
      <c r="N11" s="18">
        <v>200.627143</v>
      </c>
      <c r="O11" s="18">
        <v>196.011892</v>
      </c>
      <c r="P11" s="18">
        <v>246.694486</v>
      </c>
      <c r="Q11" s="18">
        <v>231.426052</v>
      </c>
      <c r="R11" s="18">
        <v>238.106861</v>
      </c>
      <c r="S11" s="18">
        <v>232.35962</v>
      </c>
      <c r="T11" s="18">
        <v>225.31075</v>
      </c>
      <c r="U11" s="18">
        <v>218.927892</v>
      </c>
      <c r="V11" s="28">
        <f t="shared" si="0"/>
        <v>2454.154722</v>
      </c>
    </row>
    <row r="12" spans="1:22" ht="15.75">
      <c r="A12" s="25" t="s">
        <v>11</v>
      </c>
      <c r="B12" s="17" t="s">
        <v>21</v>
      </c>
      <c r="C12" s="17" t="s">
        <v>22</v>
      </c>
      <c r="D12" s="17" t="s">
        <v>157</v>
      </c>
      <c r="E12" s="17" t="s">
        <v>33</v>
      </c>
      <c r="F12" s="20" t="s">
        <v>142</v>
      </c>
      <c r="G12" s="17" t="s">
        <v>36</v>
      </c>
      <c r="H12" s="17" t="s">
        <v>37</v>
      </c>
      <c r="I12" s="17" t="s">
        <v>38</v>
      </c>
      <c r="J12" s="18">
        <v>15.213045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28">
        <f t="shared" si="0"/>
        <v>15.213045</v>
      </c>
    </row>
    <row r="13" spans="1:22" ht="15.75">
      <c r="A13" s="25" t="s">
        <v>11</v>
      </c>
      <c r="B13" s="17" t="s">
        <v>21</v>
      </c>
      <c r="C13" s="17" t="s">
        <v>22</v>
      </c>
      <c r="D13" s="17" t="s">
        <v>157</v>
      </c>
      <c r="E13" s="17" t="s">
        <v>184</v>
      </c>
      <c r="F13" s="17" t="s">
        <v>185</v>
      </c>
      <c r="G13" s="17" t="s">
        <v>15</v>
      </c>
      <c r="H13" s="17" t="s">
        <v>16</v>
      </c>
      <c r="I13" s="17" t="s">
        <v>186</v>
      </c>
      <c r="J13" s="18">
        <v>153.829207</v>
      </c>
      <c r="K13" s="18">
        <v>134.41622</v>
      </c>
      <c r="L13" s="18">
        <v>199.680687</v>
      </c>
      <c r="M13" s="18">
        <v>309.456702</v>
      </c>
      <c r="N13" s="18">
        <v>281.741343</v>
      </c>
      <c r="O13" s="18">
        <v>375.032517</v>
      </c>
      <c r="P13" s="18">
        <v>746.253582</v>
      </c>
      <c r="Q13" s="18">
        <v>360.686618</v>
      </c>
      <c r="R13" s="18">
        <v>0</v>
      </c>
      <c r="S13" s="18">
        <v>0</v>
      </c>
      <c r="T13" s="18">
        <v>0</v>
      </c>
      <c r="U13" s="18">
        <v>0</v>
      </c>
      <c r="V13" s="28">
        <f t="shared" si="0"/>
        <v>2561.096876</v>
      </c>
    </row>
    <row r="14" spans="1:22" ht="15.75">
      <c r="A14" s="25" t="s">
        <v>11</v>
      </c>
      <c r="B14" s="17" t="s">
        <v>21</v>
      </c>
      <c r="C14" s="17" t="s">
        <v>22</v>
      </c>
      <c r="D14" s="17" t="s">
        <v>157</v>
      </c>
      <c r="E14" s="17" t="s">
        <v>39</v>
      </c>
      <c r="F14" s="17" t="s">
        <v>40</v>
      </c>
      <c r="G14" s="17" t="s">
        <v>41</v>
      </c>
      <c r="H14" s="17" t="s">
        <v>42</v>
      </c>
      <c r="I14" s="17" t="s">
        <v>43</v>
      </c>
      <c r="J14" s="18">
        <v>42151.1645</v>
      </c>
      <c r="K14" s="18">
        <v>41433.1372</v>
      </c>
      <c r="L14" s="18">
        <v>34866.4878</v>
      </c>
      <c r="M14" s="18">
        <v>39946.954</v>
      </c>
      <c r="N14" s="18">
        <v>38434.2123</v>
      </c>
      <c r="O14" s="18">
        <v>43408.6067</v>
      </c>
      <c r="P14" s="18">
        <v>40981.7166</v>
      </c>
      <c r="Q14" s="18">
        <v>27925.1609</v>
      </c>
      <c r="R14" s="18">
        <v>31372.06</v>
      </c>
      <c r="S14" s="18">
        <v>37111.2964</v>
      </c>
      <c r="T14" s="18">
        <v>27074.869</v>
      </c>
      <c r="U14" s="18">
        <v>22333.1918</v>
      </c>
      <c r="V14" s="28">
        <f t="shared" si="0"/>
        <v>427038.85719999997</v>
      </c>
    </row>
    <row r="15" spans="1:22" ht="15.75">
      <c r="A15" s="25" t="s">
        <v>11</v>
      </c>
      <c r="B15" s="17" t="s">
        <v>21</v>
      </c>
      <c r="C15" s="17" t="s">
        <v>22</v>
      </c>
      <c r="D15" s="17" t="s">
        <v>157</v>
      </c>
      <c r="E15" s="17" t="s">
        <v>44</v>
      </c>
      <c r="F15" s="15" t="s">
        <v>45</v>
      </c>
      <c r="G15" s="17" t="s">
        <v>46</v>
      </c>
      <c r="H15" s="17" t="s">
        <v>47</v>
      </c>
      <c r="I15" s="17" t="s">
        <v>48</v>
      </c>
      <c r="J15" s="18">
        <v>199.69156</v>
      </c>
      <c r="K15" s="18">
        <v>198.282</v>
      </c>
      <c r="L15" s="18">
        <v>242.932338</v>
      </c>
      <c r="M15" s="18">
        <v>323.645964</v>
      </c>
      <c r="N15" s="18">
        <v>294.25422</v>
      </c>
      <c r="O15" s="18">
        <v>294.6352</v>
      </c>
      <c r="P15" s="18">
        <v>262.193788</v>
      </c>
      <c r="Q15" s="18">
        <v>253.083717</v>
      </c>
      <c r="R15" s="18">
        <v>303.755432</v>
      </c>
      <c r="S15" s="18">
        <v>288.58146</v>
      </c>
      <c r="T15" s="18">
        <v>252.258435</v>
      </c>
      <c r="U15" s="18">
        <v>0</v>
      </c>
      <c r="V15" s="28">
        <f t="shared" si="0"/>
        <v>2913.3141140000002</v>
      </c>
    </row>
    <row r="16" spans="1:22" ht="15.75">
      <c r="A16" s="25" t="s">
        <v>11</v>
      </c>
      <c r="B16" s="17" t="s">
        <v>21</v>
      </c>
      <c r="C16" s="17" t="s">
        <v>22</v>
      </c>
      <c r="D16" s="17" t="s">
        <v>157</v>
      </c>
      <c r="E16" s="17" t="s">
        <v>44</v>
      </c>
      <c r="F16" s="17" t="s">
        <v>187</v>
      </c>
      <c r="G16" s="17" t="s">
        <v>46</v>
      </c>
      <c r="H16" s="17" t="s">
        <v>47</v>
      </c>
      <c r="I16" s="17" t="s">
        <v>48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250.389854</v>
      </c>
      <c r="V16" s="28">
        <f t="shared" si="0"/>
        <v>250.389854</v>
      </c>
    </row>
    <row r="17" spans="1:22" ht="15.75">
      <c r="A17" s="25" t="s">
        <v>11</v>
      </c>
      <c r="B17" s="17" t="s">
        <v>21</v>
      </c>
      <c r="C17" s="17" t="s">
        <v>22</v>
      </c>
      <c r="D17" s="17" t="s">
        <v>157</v>
      </c>
      <c r="E17" s="17" t="s">
        <v>49</v>
      </c>
      <c r="F17" s="17" t="s">
        <v>143</v>
      </c>
      <c r="G17" s="17" t="s">
        <v>15</v>
      </c>
      <c r="H17" s="17" t="s">
        <v>16</v>
      </c>
      <c r="I17" s="17" t="s">
        <v>16</v>
      </c>
      <c r="J17" s="18">
        <v>824.123368</v>
      </c>
      <c r="K17" s="18">
        <v>766.075485</v>
      </c>
      <c r="L17" s="18">
        <v>729.317369</v>
      </c>
      <c r="M17" s="18">
        <v>712.636772</v>
      </c>
      <c r="N17" s="18">
        <v>608.181891</v>
      </c>
      <c r="O17" s="18">
        <v>513.735254</v>
      </c>
      <c r="P17" s="18">
        <v>585.860935</v>
      </c>
      <c r="Q17" s="18">
        <v>731.323004</v>
      </c>
      <c r="R17" s="18">
        <v>757.305372</v>
      </c>
      <c r="S17" s="18">
        <v>676.026794</v>
      </c>
      <c r="T17" s="18">
        <v>652.122583</v>
      </c>
      <c r="U17" s="18">
        <v>672.380848</v>
      </c>
      <c r="V17" s="28">
        <f t="shared" si="0"/>
        <v>8229.089675</v>
      </c>
    </row>
    <row r="18" spans="1:22" ht="15.75">
      <c r="A18" s="25" t="s">
        <v>11</v>
      </c>
      <c r="B18" s="17" t="s">
        <v>21</v>
      </c>
      <c r="C18" s="17" t="s">
        <v>22</v>
      </c>
      <c r="D18" s="17" t="s">
        <v>157</v>
      </c>
      <c r="E18" s="17" t="s">
        <v>49</v>
      </c>
      <c r="F18" s="17" t="s">
        <v>51</v>
      </c>
      <c r="G18" s="17" t="s">
        <v>15</v>
      </c>
      <c r="H18" s="17" t="s">
        <v>16</v>
      </c>
      <c r="I18" s="17" t="s">
        <v>52</v>
      </c>
      <c r="J18" s="18">
        <v>721.897188</v>
      </c>
      <c r="K18" s="18">
        <v>485.994448</v>
      </c>
      <c r="L18" s="18">
        <v>666.983428</v>
      </c>
      <c r="M18" s="18">
        <v>717.026706</v>
      </c>
      <c r="N18" s="18">
        <v>670.905965</v>
      </c>
      <c r="O18" s="18">
        <v>579.480639</v>
      </c>
      <c r="P18" s="18">
        <v>729.474658</v>
      </c>
      <c r="Q18" s="18">
        <v>620.44825</v>
      </c>
      <c r="R18" s="18">
        <v>489.634568</v>
      </c>
      <c r="S18" s="18">
        <v>473.840255</v>
      </c>
      <c r="T18" s="18">
        <v>454.515197</v>
      </c>
      <c r="U18" s="18">
        <v>304.438905</v>
      </c>
      <c r="V18" s="28">
        <f t="shared" si="0"/>
        <v>6914.640207</v>
      </c>
    </row>
    <row r="19" spans="1:22" ht="15.75">
      <c r="A19" s="25" t="s">
        <v>11</v>
      </c>
      <c r="B19" s="17" t="s">
        <v>21</v>
      </c>
      <c r="C19" s="17" t="s">
        <v>22</v>
      </c>
      <c r="D19" s="17" t="s">
        <v>157</v>
      </c>
      <c r="E19" s="17" t="s">
        <v>49</v>
      </c>
      <c r="F19" s="17" t="s">
        <v>50</v>
      </c>
      <c r="G19" s="17" t="s">
        <v>15</v>
      </c>
      <c r="H19" s="17" t="s">
        <v>16</v>
      </c>
      <c r="I19" s="17" t="s">
        <v>16</v>
      </c>
      <c r="J19" s="18">
        <v>244.676082</v>
      </c>
      <c r="K19" s="18">
        <v>159.670419</v>
      </c>
      <c r="L19" s="18">
        <v>288.741374</v>
      </c>
      <c r="M19" s="18">
        <v>215.878116</v>
      </c>
      <c r="N19" s="18">
        <v>265.541989</v>
      </c>
      <c r="O19" s="18">
        <v>298.87013</v>
      </c>
      <c r="P19" s="18">
        <v>295.825283</v>
      </c>
      <c r="Q19" s="18">
        <v>300.119888</v>
      </c>
      <c r="R19" s="18">
        <v>144.27064</v>
      </c>
      <c r="S19" s="18">
        <v>159.572252</v>
      </c>
      <c r="T19" s="18">
        <v>104.134804</v>
      </c>
      <c r="U19" s="18">
        <v>133.148056</v>
      </c>
      <c r="V19" s="28">
        <f t="shared" si="0"/>
        <v>2610.449033</v>
      </c>
    </row>
    <row r="20" spans="1:22" ht="15.75">
      <c r="A20" s="25" t="s">
        <v>11</v>
      </c>
      <c r="B20" s="17" t="s">
        <v>21</v>
      </c>
      <c r="C20" s="17" t="s">
        <v>22</v>
      </c>
      <c r="D20" s="17" t="s">
        <v>157</v>
      </c>
      <c r="E20" s="17" t="s">
        <v>53</v>
      </c>
      <c r="F20" s="17" t="s">
        <v>54</v>
      </c>
      <c r="G20" s="17" t="s">
        <v>36</v>
      </c>
      <c r="H20" s="17" t="s">
        <v>36</v>
      </c>
      <c r="I20" s="17" t="s">
        <v>55</v>
      </c>
      <c r="J20" s="18">
        <v>5891.121422</v>
      </c>
      <c r="K20" s="18">
        <v>5435.008273</v>
      </c>
      <c r="L20" s="18">
        <v>5244.795648</v>
      </c>
      <c r="M20" s="18">
        <v>5167.854143</v>
      </c>
      <c r="N20" s="18">
        <v>4242.806431</v>
      </c>
      <c r="O20" s="18">
        <v>5374.963464</v>
      </c>
      <c r="P20" s="18">
        <v>5448.697898</v>
      </c>
      <c r="Q20" s="18">
        <v>4885.410996</v>
      </c>
      <c r="R20" s="18">
        <v>5087.564005</v>
      </c>
      <c r="S20" s="18">
        <v>5216.836693</v>
      </c>
      <c r="T20" s="18">
        <v>4782.370581</v>
      </c>
      <c r="U20" s="18">
        <v>4431.843924</v>
      </c>
      <c r="V20" s="28">
        <f t="shared" si="0"/>
        <v>61209.273478</v>
      </c>
    </row>
    <row r="21" spans="1:22" ht="15.75">
      <c r="A21" s="25" t="s">
        <v>11</v>
      </c>
      <c r="B21" s="17" t="s">
        <v>21</v>
      </c>
      <c r="C21" s="17" t="s">
        <v>22</v>
      </c>
      <c r="D21" s="17" t="s">
        <v>157</v>
      </c>
      <c r="E21" s="17" t="s">
        <v>56</v>
      </c>
      <c r="F21" s="17" t="s">
        <v>57</v>
      </c>
      <c r="G21" s="17" t="s">
        <v>15</v>
      </c>
      <c r="H21" s="17" t="s">
        <v>16</v>
      </c>
      <c r="I21" s="17" t="s">
        <v>16</v>
      </c>
      <c r="J21" s="18">
        <v>3635.986707</v>
      </c>
      <c r="K21" s="18">
        <v>3533.75565</v>
      </c>
      <c r="L21" s="18">
        <v>3764.883148</v>
      </c>
      <c r="M21" s="18">
        <v>3391.563913</v>
      </c>
      <c r="N21" s="18">
        <v>3791.671677</v>
      </c>
      <c r="O21" s="18">
        <v>3015.60402</v>
      </c>
      <c r="P21" s="18">
        <v>3307.120947</v>
      </c>
      <c r="Q21" s="18">
        <v>3386.760439</v>
      </c>
      <c r="R21" s="18">
        <v>3263.689989</v>
      </c>
      <c r="S21" s="18">
        <v>3425.210818</v>
      </c>
      <c r="T21" s="18">
        <v>3820.591351</v>
      </c>
      <c r="U21" s="18">
        <v>3935.399428</v>
      </c>
      <c r="V21" s="28">
        <f t="shared" si="0"/>
        <v>42272.238087</v>
      </c>
    </row>
    <row r="22" spans="1:22" ht="15.75">
      <c r="A22" s="25" t="s">
        <v>11</v>
      </c>
      <c r="B22" s="17" t="s">
        <v>21</v>
      </c>
      <c r="C22" s="17" t="s">
        <v>22</v>
      </c>
      <c r="D22" s="17" t="s">
        <v>157</v>
      </c>
      <c r="E22" s="17" t="s">
        <v>58</v>
      </c>
      <c r="F22" s="15" t="s">
        <v>62</v>
      </c>
      <c r="G22" s="17" t="s">
        <v>25</v>
      </c>
      <c r="H22" s="17" t="s">
        <v>25</v>
      </c>
      <c r="I22" s="17" t="s">
        <v>35</v>
      </c>
      <c r="J22" s="18">
        <v>749.9106</v>
      </c>
      <c r="K22" s="18">
        <v>743.119</v>
      </c>
      <c r="L22" s="18">
        <v>817.3917</v>
      </c>
      <c r="M22" s="18">
        <v>741.25828</v>
      </c>
      <c r="N22" s="18">
        <v>942.73645</v>
      </c>
      <c r="O22" s="18">
        <v>674.8775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28">
        <f t="shared" si="0"/>
        <v>4669.29353</v>
      </c>
    </row>
    <row r="23" spans="1:22" ht="15.75">
      <c r="A23" s="25" t="s">
        <v>11</v>
      </c>
      <c r="B23" s="17" t="s">
        <v>21</v>
      </c>
      <c r="C23" s="17" t="s">
        <v>22</v>
      </c>
      <c r="D23" s="17" t="s">
        <v>157</v>
      </c>
      <c r="E23" s="17" t="s">
        <v>58</v>
      </c>
      <c r="F23" s="17" t="s">
        <v>59</v>
      </c>
      <c r="G23" s="17" t="s">
        <v>41</v>
      </c>
      <c r="H23" s="17" t="s">
        <v>60</v>
      </c>
      <c r="I23" s="17" t="s">
        <v>61</v>
      </c>
      <c r="J23" s="18">
        <v>315.264025</v>
      </c>
      <c r="K23" s="18">
        <v>249.381829</v>
      </c>
      <c r="L23" s="18">
        <v>226.828751</v>
      </c>
      <c r="M23" s="18">
        <v>89.835873</v>
      </c>
      <c r="N23" s="18">
        <v>193.352746</v>
      </c>
      <c r="O23" s="18">
        <v>42.981621</v>
      </c>
      <c r="P23" s="18">
        <v>151.5392</v>
      </c>
      <c r="Q23" s="18">
        <v>169.592536</v>
      </c>
      <c r="R23" s="18">
        <v>103.648101</v>
      </c>
      <c r="S23" s="18">
        <v>203.878448</v>
      </c>
      <c r="T23" s="18">
        <v>114.069432</v>
      </c>
      <c r="U23" s="18">
        <v>85.310011</v>
      </c>
      <c r="V23" s="28">
        <f t="shared" si="0"/>
        <v>1945.6825729999996</v>
      </c>
    </row>
    <row r="24" spans="1:22" ht="15.75">
      <c r="A24" s="25" t="s">
        <v>11</v>
      </c>
      <c r="B24" s="17" t="s">
        <v>21</v>
      </c>
      <c r="C24" s="17" t="s">
        <v>22</v>
      </c>
      <c r="D24" s="17" t="s">
        <v>124</v>
      </c>
      <c r="E24" s="17" t="s">
        <v>177</v>
      </c>
      <c r="F24" s="6" t="s">
        <v>178</v>
      </c>
      <c r="G24" s="17" t="s">
        <v>41</v>
      </c>
      <c r="H24" s="17" t="s">
        <v>133</v>
      </c>
      <c r="I24" s="17" t="s">
        <v>133</v>
      </c>
      <c r="J24" s="18">
        <v>119.830446</v>
      </c>
      <c r="K24" s="18">
        <v>104.018376</v>
      </c>
      <c r="L24" s="18">
        <v>126.51254</v>
      </c>
      <c r="M24" s="18">
        <v>137.9672</v>
      </c>
      <c r="N24" s="18">
        <v>139.6428</v>
      </c>
      <c r="O24" s="18">
        <v>119.799</v>
      </c>
      <c r="P24" s="18">
        <v>119.3094</v>
      </c>
      <c r="Q24" s="18">
        <v>88.1426</v>
      </c>
      <c r="R24" s="18">
        <v>103.2826</v>
      </c>
      <c r="S24" s="18">
        <v>119.568</v>
      </c>
      <c r="T24" s="18">
        <v>63.44</v>
      </c>
      <c r="U24" s="18">
        <v>121.3758</v>
      </c>
      <c r="V24" s="28">
        <f t="shared" si="0"/>
        <v>1362.888762</v>
      </c>
    </row>
    <row r="25" spans="1:22" ht="15.75">
      <c r="A25" s="25" t="s">
        <v>11</v>
      </c>
      <c r="B25" s="17" t="s">
        <v>21</v>
      </c>
      <c r="C25" s="17" t="s">
        <v>22</v>
      </c>
      <c r="D25" s="17" t="s">
        <v>157</v>
      </c>
      <c r="E25" s="17" t="s">
        <v>63</v>
      </c>
      <c r="F25" s="6" t="s">
        <v>195</v>
      </c>
      <c r="G25" s="17" t="s">
        <v>64</v>
      </c>
      <c r="H25" s="17" t="s">
        <v>65</v>
      </c>
      <c r="I25" s="17" t="s">
        <v>66</v>
      </c>
      <c r="J25" s="18">
        <v>6309.45176</v>
      </c>
      <c r="K25" s="18">
        <v>6251.5722</v>
      </c>
      <c r="L25" s="18">
        <v>6529.300551</v>
      </c>
      <c r="M25" s="18">
        <v>6430.918976</v>
      </c>
      <c r="N25" s="18">
        <v>6850.2141</v>
      </c>
      <c r="O25" s="18">
        <v>6621.985658</v>
      </c>
      <c r="P25" s="18">
        <v>6210.82985</v>
      </c>
      <c r="Q25" s="18">
        <v>6816.9721</v>
      </c>
      <c r="R25" s="18">
        <v>6339.255</v>
      </c>
      <c r="S25" s="18">
        <v>6502.68098</v>
      </c>
      <c r="T25" s="18">
        <v>6164.23241</v>
      </c>
      <c r="U25" s="18">
        <v>6283.5682</v>
      </c>
      <c r="V25" s="28">
        <f t="shared" si="0"/>
        <v>77310.981785</v>
      </c>
    </row>
    <row r="26" spans="1:22" ht="15.75">
      <c r="A26" s="25" t="s">
        <v>11</v>
      </c>
      <c r="B26" s="17" t="s">
        <v>21</v>
      </c>
      <c r="C26" s="17" t="s">
        <v>22</v>
      </c>
      <c r="D26" s="17" t="s">
        <v>157</v>
      </c>
      <c r="E26" s="17" t="s">
        <v>63</v>
      </c>
      <c r="F26" s="17" t="s">
        <v>67</v>
      </c>
      <c r="G26" s="17" t="s">
        <v>36</v>
      </c>
      <c r="H26" s="17" t="s">
        <v>36</v>
      </c>
      <c r="I26" s="17" t="s">
        <v>68</v>
      </c>
      <c r="J26" s="18">
        <v>5512.8571</v>
      </c>
      <c r="K26" s="18">
        <v>5696.9379</v>
      </c>
      <c r="L26" s="18">
        <v>5266.3717</v>
      </c>
      <c r="M26" s="18">
        <v>4982.9538</v>
      </c>
      <c r="N26" s="18">
        <v>5891.2296</v>
      </c>
      <c r="O26" s="18">
        <v>6112.6461</v>
      </c>
      <c r="P26" s="18">
        <v>5608.337049</v>
      </c>
      <c r="Q26" s="18">
        <v>5466.2206</v>
      </c>
      <c r="R26" s="18">
        <v>5747.3615</v>
      </c>
      <c r="S26" s="18">
        <v>5908.086717</v>
      </c>
      <c r="T26" s="18">
        <v>5485.4749</v>
      </c>
      <c r="U26" s="18">
        <v>5906.7713</v>
      </c>
      <c r="V26" s="28">
        <f t="shared" si="0"/>
        <v>67585.24826600001</v>
      </c>
    </row>
    <row r="27" spans="1:22" ht="15.75">
      <c r="A27" s="25" t="s">
        <v>11</v>
      </c>
      <c r="B27" s="17" t="s">
        <v>21</v>
      </c>
      <c r="C27" s="17" t="s">
        <v>22</v>
      </c>
      <c r="D27" s="17" t="s">
        <v>157</v>
      </c>
      <c r="E27" s="17" t="s">
        <v>69</v>
      </c>
      <c r="F27" s="6" t="s">
        <v>196</v>
      </c>
      <c r="G27" s="17" t="s">
        <v>70</v>
      </c>
      <c r="H27" s="17" t="s">
        <v>71</v>
      </c>
      <c r="I27" s="17" t="s">
        <v>72</v>
      </c>
      <c r="J27" s="18">
        <v>2211.13489</v>
      </c>
      <c r="K27" s="18">
        <v>1964.93911</v>
      </c>
      <c r="L27" s="18">
        <v>1934.4741</v>
      </c>
      <c r="M27" s="18">
        <v>1980.1647</v>
      </c>
      <c r="N27" s="18">
        <v>1874.0046</v>
      </c>
      <c r="O27" s="18">
        <v>1627.7738</v>
      </c>
      <c r="P27" s="18">
        <v>1629.80045</v>
      </c>
      <c r="Q27" s="18">
        <v>1718.78428</v>
      </c>
      <c r="R27" s="18">
        <v>1658.04906</v>
      </c>
      <c r="S27" s="18">
        <v>1763.47478</v>
      </c>
      <c r="T27" s="18">
        <v>1896.60489</v>
      </c>
      <c r="U27" s="18">
        <v>2079.02031</v>
      </c>
      <c r="V27" s="28">
        <f t="shared" si="0"/>
        <v>22338.22497</v>
      </c>
    </row>
    <row r="28" spans="1:22" ht="15.75">
      <c r="A28" s="25" t="s">
        <v>11</v>
      </c>
      <c r="B28" s="17" t="s">
        <v>21</v>
      </c>
      <c r="C28" s="17" t="s">
        <v>22</v>
      </c>
      <c r="D28" s="17" t="s">
        <v>157</v>
      </c>
      <c r="E28" s="17" t="s">
        <v>160</v>
      </c>
      <c r="F28" s="20" t="s">
        <v>73</v>
      </c>
      <c r="G28" s="17" t="s">
        <v>15</v>
      </c>
      <c r="H28" s="17" t="s">
        <v>74</v>
      </c>
      <c r="I28" s="17" t="s">
        <v>75</v>
      </c>
      <c r="J28" s="18">
        <v>1617.228842</v>
      </c>
      <c r="K28" s="18">
        <v>2443.582956</v>
      </c>
      <c r="L28" s="18">
        <v>2631.357208</v>
      </c>
      <c r="M28" s="18">
        <v>2470.639148</v>
      </c>
      <c r="N28" s="18">
        <v>2423.711485</v>
      </c>
      <c r="O28" s="18">
        <v>2092.734813</v>
      </c>
      <c r="P28" s="18">
        <v>2278.277956</v>
      </c>
      <c r="Q28" s="18">
        <v>2400.166172</v>
      </c>
      <c r="R28" s="18">
        <v>2479.992288</v>
      </c>
      <c r="S28" s="18">
        <v>2670.034066</v>
      </c>
      <c r="T28" s="18">
        <v>2454.624079</v>
      </c>
      <c r="U28" s="18">
        <v>2675.731818</v>
      </c>
      <c r="V28" s="28">
        <f t="shared" si="0"/>
        <v>28638.080831000003</v>
      </c>
    </row>
    <row r="29" spans="1:22" ht="15.75">
      <c r="A29" s="25" t="s">
        <v>11</v>
      </c>
      <c r="B29" s="17" t="s">
        <v>21</v>
      </c>
      <c r="C29" s="17" t="s">
        <v>22</v>
      </c>
      <c r="D29" s="17" t="s">
        <v>157</v>
      </c>
      <c r="E29" s="17" t="s">
        <v>188</v>
      </c>
      <c r="F29" s="17" t="s">
        <v>189</v>
      </c>
      <c r="G29" s="17" t="s">
        <v>17</v>
      </c>
      <c r="H29" s="17" t="s">
        <v>76</v>
      </c>
      <c r="I29" s="17" t="s">
        <v>190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467.78467</v>
      </c>
      <c r="T29" s="18">
        <v>177.91923</v>
      </c>
      <c r="U29" s="18">
        <v>209.628221</v>
      </c>
      <c r="V29" s="28">
        <f t="shared" si="0"/>
        <v>855.3321209999999</v>
      </c>
    </row>
    <row r="30" spans="1:22" ht="15.75">
      <c r="A30" s="25" t="s">
        <v>11</v>
      </c>
      <c r="B30" s="17" t="s">
        <v>21</v>
      </c>
      <c r="C30" s="17" t="s">
        <v>22</v>
      </c>
      <c r="D30" s="17" t="s">
        <v>157</v>
      </c>
      <c r="E30" s="17" t="s">
        <v>77</v>
      </c>
      <c r="F30" s="17" t="s">
        <v>78</v>
      </c>
      <c r="G30" s="17" t="s">
        <v>17</v>
      </c>
      <c r="H30" s="17" t="s">
        <v>79</v>
      </c>
      <c r="I30" s="17" t="s">
        <v>80</v>
      </c>
      <c r="J30" s="18">
        <v>531.183678</v>
      </c>
      <c r="K30" s="18">
        <v>490.593456</v>
      </c>
      <c r="L30" s="18">
        <v>634.007707</v>
      </c>
      <c r="M30" s="18">
        <v>552.75323</v>
      </c>
      <c r="N30" s="18">
        <v>935.736928</v>
      </c>
      <c r="O30" s="18">
        <v>893.663048</v>
      </c>
      <c r="P30" s="18">
        <v>998.140288</v>
      </c>
      <c r="Q30" s="18">
        <v>978.666152</v>
      </c>
      <c r="R30" s="18">
        <v>1044.16816</v>
      </c>
      <c r="S30" s="18">
        <v>1246.135434</v>
      </c>
      <c r="T30" s="18">
        <v>883.115662</v>
      </c>
      <c r="U30" s="18">
        <v>1185.190864</v>
      </c>
      <c r="V30" s="28">
        <f t="shared" si="0"/>
        <v>10373.354607000001</v>
      </c>
    </row>
    <row r="31" spans="1:22" ht="15.75">
      <c r="A31" s="25" t="s">
        <v>11</v>
      </c>
      <c r="B31" s="17" t="s">
        <v>21</v>
      </c>
      <c r="C31" s="17" t="s">
        <v>22</v>
      </c>
      <c r="D31" s="17" t="s">
        <v>157</v>
      </c>
      <c r="E31" s="17" t="s">
        <v>81</v>
      </c>
      <c r="F31" s="17" t="s">
        <v>87</v>
      </c>
      <c r="G31" s="17" t="s">
        <v>41</v>
      </c>
      <c r="H31" s="17" t="s">
        <v>83</v>
      </c>
      <c r="I31" s="17" t="s">
        <v>86</v>
      </c>
      <c r="J31" s="18">
        <v>2246.5418</v>
      </c>
      <c r="K31" s="18">
        <v>2186.1272</v>
      </c>
      <c r="L31" s="18">
        <v>1909.3664</v>
      </c>
      <c r="M31" s="18">
        <v>1564.049</v>
      </c>
      <c r="N31" s="18">
        <v>1570.79724</v>
      </c>
      <c r="O31" s="18">
        <v>1627.3338</v>
      </c>
      <c r="P31" s="18">
        <v>1886.5175</v>
      </c>
      <c r="Q31" s="18">
        <v>2069.6925</v>
      </c>
      <c r="R31" s="18">
        <v>1445.0156</v>
      </c>
      <c r="S31" s="18">
        <v>1740.761</v>
      </c>
      <c r="T31" s="18">
        <v>1444.2883</v>
      </c>
      <c r="U31" s="18">
        <v>1990.5218</v>
      </c>
      <c r="V31" s="28">
        <f t="shared" si="0"/>
        <v>21681.012139999995</v>
      </c>
    </row>
    <row r="32" spans="1:22" ht="15.75">
      <c r="A32" s="25" t="s">
        <v>11</v>
      </c>
      <c r="B32" s="17" t="s">
        <v>21</v>
      </c>
      <c r="C32" s="17" t="s">
        <v>22</v>
      </c>
      <c r="D32" s="17" t="s">
        <v>157</v>
      </c>
      <c r="E32" s="17" t="s">
        <v>81</v>
      </c>
      <c r="F32" s="20" t="s">
        <v>82</v>
      </c>
      <c r="G32" s="17" t="s">
        <v>41</v>
      </c>
      <c r="H32" s="17" t="s">
        <v>83</v>
      </c>
      <c r="I32" s="17" t="s">
        <v>84</v>
      </c>
      <c r="J32" s="18">
        <v>974.195</v>
      </c>
      <c r="K32" s="18">
        <v>951.4056</v>
      </c>
      <c r="L32" s="18">
        <v>1012.8936</v>
      </c>
      <c r="M32" s="18">
        <v>1269.6331</v>
      </c>
      <c r="N32" s="18">
        <v>1395.6069</v>
      </c>
      <c r="O32" s="18">
        <v>1265.9885</v>
      </c>
      <c r="P32" s="18">
        <v>1034.6147</v>
      </c>
      <c r="Q32" s="18">
        <v>1292.9495</v>
      </c>
      <c r="R32" s="18">
        <v>1610.1732</v>
      </c>
      <c r="S32" s="18">
        <v>1247.056</v>
      </c>
      <c r="T32" s="18">
        <v>1177.6861</v>
      </c>
      <c r="U32" s="18">
        <v>1054.2592</v>
      </c>
      <c r="V32" s="28">
        <f t="shared" si="0"/>
        <v>14286.4614</v>
      </c>
    </row>
    <row r="33" spans="1:22" ht="15.75">
      <c r="A33" s="25" t="s">
        <v>11</v>
      </c>
      <c r="B33" s="17" t="s">
        <v>21</v>
      </c>
      <c r="C33" s="17" t="s">
        <v>22</v>
      </c>
      <c r="D33" s="17" t="s">
        <v>157</v>
      </c>
      <c r="E33" s="17" t="s">
        <v>81</v>
      </c>
      <c r="F33" s="17" t="s">
        <v>85</v>
      </c>
      <c r="G33" s="17" t="s">
        <v>41</v>
      </c>
      <c r="H33" s="17" t="s">
        <v>83</v>
      </c>
      <c r="I33" s="17" t="s">
        <v>86</v>
      </c>
      <c r="J33" s="18">
        <v>45.9266</v>
      </c>
      <c r="K33" s="18">
        <v>2.1568</v>
      </c>
      <c r="L33" s="18">
        <v>59.1792</v>
      </c>
      <c r="M33" s="18">
        <v>213.4607</v>
      </c>
      <c r="N33" s="18">
        <v>214.02726</v>
      </c>
      <c r="O33" s="18">
        <v>140.6593</v>
      </c>
      <c r="P33" s="18">
        <v>120.2887</v>
      </c>
      <c r="Q33" s="18">
        <v>66.2755</v>
      </c>
      <c r="R33" s="18">
        <v>77.8905</v>
      </c>
      <c r="S33" s="18">
        <v>155.319</v>
      </c>
      <c r="T33" s="18">
        <v>197.1094</v>
      </c>
      <c r="U33" s="18">
        <v>104.6376</v>
      </c>
      <c r="V33" s="28">
        <f t="shared" si="0"/>
        <v>1396.93056</v>
      </c>
    </row>
    <row r="34" spans="1:22" ht="15.75">
      <c r="A34" s="25" t="s">
        <v>11</v>
      </c>
      <c r="B34" s="17" t="s">
        <v>21</v>
      </c>
      <c r="C34" s="17" t="s">
        <v>22</v>
      </c>
      <c r="D34" s="17" t="s">
        <v>157</v>
      </c>
      <c r="E34" s="17" t="s">
        <v>125</v>
      </c>
      <c r="F34" s="17" t="s">
        <v>126</v>
      </c>
      <c r="G34" s="17" t="s">
        <v>127</v>
      </c>
      <c r="H34" s="17" t="s">
        <v>128</v>
      </c>
      <c r="I34" s="17" t="s">
        <v>129</v>
      </c>
      <c r="J34" s="18">
        <v>142.693432</v>
      </c>
      <c r="K34" s="18">
        <v>146.2718</v>
      </c>
      <c r="L34" s="18">
        <v>226.4346</v>
      </c>
      <c r="M34" s="18">
        <v>171.87758</v>
      </c>
      <c r="N34" s="18">
        <v>173.982</v>
      </c>
      <c r="O34" s="18">
        <v>182.6152</v>
      </c>
      <c r="P34" s="18">
        <v>182.530035</v>
      </c>
      <c r="Q34" s="18">
        <v>215.4342</v>
      </c>
      <c r="R34" s="18">
        <v>241.001428</v>
      </c>
      <c r="S34" s="18">
        <v>247.57881</v>
      </c>
      <c r="T34" s="18">
        <v>234.041642</v>
      </c>
      <c r="U34" s="18">
        <v>267.181804</v>
      </c>
      <c r="V34" s="28">
        <f t="shared" si="0"/>
        <v>2431.642531</v>
      </c>
    </row>
    <row r="35" spans="1:22" ht="15.75">
      <c r="A35" s="25" t="s">
        <v>11</v>
      </c>
      <c r="B35" s="17" t="s">
        <v>21</v>
      </c>
      <c r="C35" s="17" t="s">
        <v>22</v>
      </c>
      <c r="D35" s="17" t="s">
        <v>157</v>
      </c>
      <c r="E35" s="17" t="s">
        <v>161</v>
      </c>
      <c r="F35" s="17" t="s">
        <v>162</v>
      </c>
      <c r="G35" s="17" t="s">
        <v>25</v>
      </c>
      <c r="H35" s="17" t="s">
        <v>26</v>
      </c>
      <c r="I35" s="17" t="s">
        <v>26</v>
      </c>
      <c r="J35" s="18">
        <v>77.854913</v>
      </c>
      <c r="K35" s="18">
        <v>46.235551</v>
      </c>
      <c r="L35" s="18">
        <v>72.93348</v>
      </c>
      <c r="M35" s="18">
        <v>97.63952</v>
      </c>
      <c r="N35" s="18">
        <v>87.784655</v>
      </c>
      <c r="O35" s="18">
        <v>77.760064</v>
      </c>
      <c r="P35" s="18">
        <v>76.9006</v>
      </c>
      <c r="Q35" s="18">
        <v>90.57097</v>
      </c>
      <c r="R35" s="18">
        <v>89.031852</v>
      </c>
      <c r="S35" s="18">
        <v>50.55778</v>
      </c>
      <c r="T35" s="18">
        <v>73.290964</v>
      </c>
      <c r="U35" s="18">
        <v>63.138864</v>
      </c>
      <c r="V35" s="28">
        <f t="shared" si="0"/>
        <v>903.6992129999999</v>
      </c>
    </row>
    <row r="36" spans="1:22" ht="15.75">
      <c r="A36" s="25" t="s">
        <v>11</v>
      </c>
      <c r="B36" s="17" t="s">
        <v>21</v>
      </c>
      <c r="C36" s="17" t="s">
        <v>22</v>
      </c>
      <c r="D36" s="17" t="s">
        <v>124</v>
      </c>
      <c r="E36" s="17" t="s">
        <v>130</v>
      </c>
      <c r="F36" s="15" t="s">
        <v>88</v>
      </c>
      <c r="G36" s="17" t="s">
        <v>41</v>
      </c>
      <c r="H36" s="17" t="s">
        <v>60</v>
      </c>
      <c r="I36" s="17" t="s">
        <v>89</v>
      </c>
      <c r="J36" s="18">
        <v>64.856945</v>
      </c>
      <c r="K36" s="18">
        <v>58.727206</v>
      </c>
      <c r="L36" s="18">
        <v>83.207794</v>
      </c>
      <c r="M36" s="18">
        <v>66.634833</v>
      </c>
      <c r="N36" s="18">
        <v>5.655049</v>
      </c>
      <c r="O36" s="18">
        <v>5.526782</v>
      </c>
      <c r="P36" s="18">
        <v>87.042129</v>
      </c>
      <c r="Q36" s="18">
        <v>54.865509</v>
      </c>
      <c r="R36" s="18">
        <v>93.255699</v>
      </c>
      <c r="S36" s="18">
        <v>105.736625</v>
      </c>
      <c r="T36" s="18">
        <v>162.253115</v>
      </c>
      <c r="U36" s="18">
        <v>179.647902</v>
      </c>
      <c r="V36" s="28">
        <f t="shared" si="0"/>
        <v>967.409588</v>
      </c>
    </row>
    <row r="37" spans="1:22" ht="15.75">
      <c r="A37" s="25" t="s">
        <v>11</v>
      </c>
      <c r="B37" s="17" t="s">
        <v>21</v>
      </c>
      <c r="C37" s="17" t="s">
        <v>22</v>
      </c>
      <c r="D37" s="17" t="s">
        <v>157</v>
      </c>
      <c r="E37" s="17" t="s">
        <v>90</v>
      </c>
      <c r="F37" s="15" t="s">
        <v>91</v>
      </c>
      <c r="G37" s="17" t="s">
        <v>36</v>
      </c>
      <c r="H37" s="17" t="s">
        <v>36</v>
      </c>
      <c r="I37" s="17" t="s">
        <v>92</v>
      </c>
      <c r="J37" s="18">
        <v>3561.567274</v>
      </c>
      <c r="K37" s="18">
        <v>5514.141099</v>
      </c>
      <c r="L37" s="18">
        <v>5802.299218</v>
      </c>
      <c r="M37" s="18">
        <v>4761.709843</v>
      </c>
      <c r="N37" s="18">
        <v>5160.475803</v>
      </c>
      <c r="O37" s="18">
        <v>5473.710186</v>
      </c>
      <c r="P37" s="18">
        <v>4691.146998</v>
      </c>
      <c r="Q37" s="18">
        <v>2740.957409</v>
      </c>
      <c r="R37" s="18">
        <v>2897.831484</v>
      </c>
      <c r="S37" s="18">
        <v>3712.140169</v>
      </c>
      <c r="T37" s="18">
        <v>2323.314578</v>
      </c>
      <c r="U37" s="18">
        <v>2772.376482</v>
      </c>
      <c r="V37" s="28">
        <f t="shared" si="0"/>
        <v>49411.67054300001</v>
      </c>
    </row>
    <row r="38" spans="1:22" ht="15.75">
      <c r="A38" s="25" t="s">
        <v>11</v>
      </c>
      <c r="B38" s="17" t="s">
        <v>21</v>
      </c>
      <c r="C38" s="17" t="s">
        <v>22</v>
      </c>
      <c r="D38" s="17" t="s">
        <v>157</v>
      </c>
      <c r="E38" s="17" t="s">
        <v>90</v>
      </c>
      <c r="F38" s="17" t="s">
        <v>164</v>
      </c>
      <c r="G38" s="17" t="s">
        <v>36</v>
      </c>
      <c r="H38" s="17" t="s">
        <v>36</v>
      </c>
      <c r="I38" s="17" t="s">
        <v>92</v>
      </c>
      <c r="J38" s="18">
        <v>2091.25009</v>
      </c>
      <c r="K38" s="18">
        <v>1432.02298</v>
      </c>
      <c r="L38" s="18">
        <v>1539.879746</v>
      </c>
      <c r="M38" s="18">
        <v>2239.106756</v>
      </c>
      <c r="N38" s="18">
        <v>1969.714033</v>
      </c>
      <c r="O38" s="18">
        <v>2160.719661</v>
      </c>
      <c r="P38" s="18">
        <v>1776.916471</v>
      </c>
      <c r="Q38" s="18">
        <v>2023.630019</v>
      </c>
      <c r="R38" s="18">
        <v>2419.211032</v>
      </c>
      <c r="S38" s="18">
        <v>1792.542079</v>
      </c>
      <c r="T38" s="18">
        <v>1687.495707</v>
      </c>
      <c r="U38" s="18">
        <v>2845.931987</v>
      </c>
      <c r="V38" s="28">
        <f aca="true" t="shared" si="1" ref="V38:V69">SUM(J38:U38)</f>
        <v>23978.420560999995</v>
      </c>
    </row>
    <row r="39" spans="1:22" ht="15.75">
      <c r="A39" s="25" t="s">
        <v>11</v>
      </c>
      <c r="B39" s="17" t="s">
        <v>21</v>
      </c>
      <c r="C39" s="17" t="s">
        <v>22</v>
      </c>
      <c r="D39" s="17" t="s">
        <v>157</v>
      </c>
      <c r="E39" s="17" t="s">
        <v>90</v>
      </c>
      <c r="F39" s="17" t="s">
        <v>191</v>
      </c>
      <c r="G39" s="17" t="s">
        <v>36</v>
      </c>
      <c r="H39" s="17" t="s">
        <v>36</v>
      </c>
      <c r="I39" s="17" t="s">
        <v>92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2501.466595</v>
      </c>
      <c r="R39" s="18">
        <v>1858.969372</v>
      </c>
      <c r="S39" s="18">
        <v>1908.584447</v>
      </c>
      <c r="T39" s="18">
        <v>2565.738083</v>
      </c>
      <c r="U39" s="18">
        <v>2061.301624</v>
      </c>
      <c r="V39" s="28">
        <f t="shared" si="1"/>
        <v>10896.060120999999</v>
      </c>
    </row>
    <row r="40" spans="1:22" ht="15.75">
      <c r="A40" s="25" t="s">
        <v>11</v>
      </c>
      <c r="B40" s="17" t="s">
        <v>21</v>
      </c>
      <c r="C40" s="17" t="s">
        <v>22</v>
      </c>
      <c r="D40" s="17" t="s">
        <v>157</v>
      </c>
      <c r="E40" s="17" t="s">
        <v>90</v>
      </c>
      <c r="F40" s="17" t="s">
        <v>163</v>
      </c>
      <c r="G40" s="17" t="s">
        <v>36</v>
      </c>
      <c r="H40" s="17" t="s">
        <v>36</v>
      </c>
      <c r="I40" s="17" t="s">
        <v>92</v>
      </c>
      <c r="J40" s="18">
        <v>1013.321901</v>
      </c>
      <c r="K40" s="18">
        <v>634.903818</v>
      </c>
      <c r="L40" s="18">
        <v>892.193717</v>
      </c>
      <c r="M40" s="18">
        <v>480.68347</v>
      </c>
      <c r="N40" s="18">
        <v>937.468987</v>
      </c>
      <c r="O40" s="18">
        <v>568.290128</v>
      </c>
      <c r="P40" s="18">
        <v>1073.826678</v>
      </c>
      <c r="Q40" s="18">
        <v>561.720711</v>
      </c>
      <c r="R40" s="18">
        <v>688.205563</v>
      </c>
      <c r="S40" s="18">
        <v>383.20447</v>
      </c>
      <c r="T40" s="18">
        <v>513.330775</v>
      </c>
      <c r="U40" s="18">
        <v>457.383595</v>
      </c>
      <c r="V40" s="28">
        <f t="shared" si="1"/>
        <v>8204.533813</v>
      </c>
    </row>
    <row r="41" spans="1:22" ht="15.75">
      <c r="A41" s="25" t="s">
        <v>11</v>
      </c>
      <c r="B41" s="17" t="s">
        <v>21</v>
      </c>
      <c r="C41" s="17" t="s">
        <v>22</v>
      </c>
      <c r="D41" s="17" t="s">
        <v>157</v>
      </c>
      <c r="E41" s="17" t="s">
        <v>90</v>
      </c>
      <c r="F41" s="17" t="s">
        <v>167</v>
      </c>
      <c r="G41" s="17" t="s">
        <v>36</v>
      </c>
      <c r="H41" s="17" t="s">
        <v>36</v>
      </c>
      <c r="I41" s="17" t="s">
        <v>92</v>
      </c>
      <c r="J41" s="18">
        <v>0</v>
      </c>
      <c r="K41" s="18">
        <v>0</v>
      </c>
      <c r="L41" s="18">
        <v>53.85954</v>
      </c>
      <c r="M41" s="18">
        <v>256.76876</v>
      </c>
      <c r="N41" s="18">
        <v>290.20345</v>
      </c>
      <c r="O41" s="18">
        <v>216.06198</v>
      </c>
      <c r="P41" s="18">
        <v>634.965398</v>
      </c>
      <c r="Q41" s="18">
        <v>946.993793</v>
      </c>
      <c r="R41" s="18">
        <v>440.99642</v>
      </c>
      <c r="S41" s="18">
        <v>1119.13925</v>
      </c>
      <c r="T41" s="18">
        <v>1374.72045</v>
      </c>
      <c r="U41" s="18">
        <v>856.42504</v>
      </c>
      <c r="V41" s="28">
        <f t="shared" si="1"/>
        <v>6190.134081</v>
      </c>
    </row>
    <row r="42" spans="1:22" ht="15.75">
      <c r="A42" s="25" t="s">
        <v>11</v>
      </c>
      <c r="B42" s="17" t="s">
        <v>21</v>
      </c>
      <c r="C42" s="17" t="s">
        <v>22</v>
      </c>
      <c r="D42" s="17" t="s">
        <v>157</v>
      </c>
      <c r="E42" s="17" t="s">
        <v>90</v>
      </c>
      <c r="F42" s="17" t="s">
        <v>166</v>
      </c>
      <c r="G42" s="17" t="s">
        <v>36</v>
      </c>
      <c r="H42" s="17" t="s">
        <v>36</v>
      </c>
      <c r="I42" s="17" t="s">
        <v>92</v>
      </c>
      <c r="J42" s="18">
        <v>2123.189404</v>
      </c>
      <c r="K42" s="18">
        <v>632.19187</v>
      </c>
      <c r="L42" s="18">
        <v>631.493838</v>
      </c>
      <c r="M42" s="18">
        <v>918.038797</v>
      </c>
      <c r="N42" s="18">
        <v>447.710848</v>
      </c>
      <c r="O42" s="18">
        <v>381.687826</v>
      </c>
      <c r="P42" s="18">
        <v>541.826593</v>
      </c>
      <c r="Q42" s="18">
        <v>111.207135</v>
      </c>
      <c r="R42" s="18">
        <v>97.889253</v>
      </c>
      <c r="S42" s="18">
        <v>0</v>
      </c>
      <c r="T42" s="18">
        <v>0</v>
      </c>
      <c r="U42" s="18">
        <v>0</v>
      </c>
      <c r="V42" s="28">
        <f t="shared" si="1"/>
        <v>5885.235564</v>
      </c>
    </row>
    <row r="43" spans="1:22" ht="15.75">
      <c r="A43" s="25" t="s">
        <v>11</v>
      </c>
      <c r="B43" s="17" t="s">
        <v>21</v>
      </c>
      <c r="C43" s="17" t="s">
        <v>22</v>
      </c>
      <c r="D43" s="17" t="s">
        <v>157</v>
      </c>
      <c r="E43" s="17" t="s">
        <v>90</v>
      </c>
      <c r="F43" s="17" t="s">
        <v>165</v>
      </c>
      <c r="G43" s="17" t="s">
        <v>36</v>
      </c>
      <c r="H43" s="17" t="s">
        <v>36</v>
      </c>
      <c r="I43" s="17" t="s">
        <v>92</v>
      </c>
      <c r="J43" s="18">
        <v>0</v>
      </c>
      <c r="K43" s="18">
        <v>0</v>
      </c>
      <c r="L43" s="18">
        <v>0</v>
      </c>
      <c r="M43" s="18">
        <v>0</v>
      </c>
      <c r="N43" s="18">
        <v>160.72123</v>
      </c>
      <c r="O43" s="18">
        <v>0</v>
      </c>
      <c r="P43" s="18">
        <v>24.24626</v>
      </c>
      <c r="Q43" s="18">
        <v>0</v>
      </c>
      <c r="R43" s="18">
        <v>0</v>
      </c>
      <c r="S43" s="18">
        <v>1.61756</v>
      </c>
      <c r="T43" s="18">
        <v>24.89147</v>
      </c>
      <c r="U43" s="18">
        <v>0</v>
      </c>
      <c r="V43" s="28">
        <f t="shared" si="1"/>
        <v>211.47652</v>
      </c>
    </row>
    <row r="44" spans="1:22" ht="15.75">
      <c r="A44" s="25" t="s">
        <v>11</v>
      </c>
      <c r="B44" s="17" t="s">
        <v>21</v>
      </c>
      <c r="C44" s="17" t="s">
        <v>22</v>
      </c>
      <c r="D44" s="17" t="s">
        <v>157</v>
      </c>
      <c r="E44" s="17" t="s">
        <v>90</v>
      </c>
      <c r="F44" s="17" t="s">
        <v>192</v>
      </c>
      <c r="G44" s="17" t="s">
        <v>36</v>
      </c>
      <c r="H44" s="17" t="s">
        <v>36</v>
      </c>
      <c r="I44" s="17" t="s">
        <v>92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77.548947</v>
      </c>
      <c r="U44" s="18">
        <v>42.031844</v>
      </c>
      <c r="V44" s="28">
        <f t="shared" si="1"/>
        <v>119.580791</v>
      </c>
    </row>
    <row r="45" spans="1:22" ht="15.75">
      <c r="A45" s="25" t="s">
        <v>11</v>
      </c>
      <c r="B45" s="17" t="s">
        <v>21</v>
      </c>
      <c r="C45" s="17" t="s">
        <v>22</v>
      </c>
      <c r="D45" s="17" t="s">
        <v>157</v>
      </c>
      <c r="E45" s="17" t="s">
        <v>93</v>
      </c>
      <c r="F45" s="17" t="s">
        <v>144</v>
      </c>
      <c r="G45" s="17" t="s">
        <v>36</v>
      </c>
      <c r="H45" s="17" t="s">
        <v>36</v>
      </c>
      <c r="I45" s="17" t="s">
        <v>94</v>
      </c>
      <c r="J45" s="18">
        <v>52.907743</v>
      </c>
      <c r="K45" s="18">
        <v>30.559247</v>
      </c>
      <c r="L45" s="18">
        <v>54.823297</v>
      </c>
      <c r="M45" s="18">
        <v>20.0697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28">
        <f t="shared" si="1"/>
        <v>158.35998700000002</v>
      </c>
    </row>
    <row r="46" spans="1:22" ht="15.75">
      <c r="A46" s="25" t="s">
        <v>11</v>
      </c>
      <c r="B46" s="17" t="s">
        <v>21</v>
      </c>
      <c r="C46" s="17" t="s">
        <v>22</v>
      </c>
      <c r="D46" s="17" t="s">
        <v>157</v>
      </c>
      <c r="E46" s="17" t="s">
        <v>95</v>
      </c>
      <c r="F46" s="17" t="s">
        <v>145</v>
      </c>
      <c r="G46" s="17" t="s">
        <v>17</v>
      </c>
      <c r="H46" s="17" t="s">
        <v>96</v>
      </c>
      <c r="I46" s="17" t="s">
        <v>96</v>
      </c>
      <c r="J46" s="18">
        <v>0</v>
      </c>
      <c r="K46" s="18">
        <v>0</v>
      </c>
      <c r="L46" s="18">
        <v>0</v>
      </c>
      <c r="M46" s="18">
        <v>7916.745781</v>
      </c>
      <c r="N46" s="18">
        <v>12106.924</v>
      </c>
      <c r="O46" s="18">
        <v>11610.5304</v>
      </c>
      <c r="P46" s="18">
        <v>11009.836572</v>
      </c>
      <c r="Q46" s="18">
        <v>11186.7164</v>
      </c>
      <c r="R46" s="18">
        <v>11239.026</v>
      </c>
      <c r="S46" s="18">
        <v>11855.5582</v>
      </c>
      <c r="T46" s="18">
        <v>10967.6183</v>
      </c>
      <c r="U46" s="18">
        <v>11463.0318</v>
      </c>
      <c r="V46" s="28">
        <f t="shared" si="1"/>
        <v>99355.987453</v>
      </c>
    </row>
    <row r="47" spans="1:22" ht="15.75">
      <c r="A47" s="25" t="s">
        <v>11</v>
      </c>
      <c r="B47" s="17" t="s">
        <v>21</v>
      </c>
      <c r="C47" s="17" t="s">
        <v>22</v>
      </c>
      <c r="D47" s="17" t="s">
        <v>157</v>
      </c>
      <c r="E47" s="17" t="s">
        <v>95</v>
      </c>
      <c r="F47" s="17" t="s">
        <v>98</v>
      </c>
      <c r="G47" s="17" t="s">
        <v>17</v>
      </c>
      <c r="H47" s="17" t="s">
        <v>76</v>
      </c>
      <c r="I47" s="17" t="s">
        <v>97</v>
      </c>
      <c r="J47" s="18">
        <v>2490.6544</v>
      </c>
      <c r="K47" s="18">
        <v>2089.3922</v>
      </c>
      <c r="L47" s="18">
        <v>2205.637</v>
      </c>
      <c r="M47" s="18">
        <v>2187.1695</v>
      </c>
      <c r="N47" s="18">
        <v>2138.941</v>
      </c>
      <c r="O47" s="18">
        <v>2194.7918</v>
      </c>
      <c r="P47" s="18">
        <v>2609.3728</v>
      </c>
      <c r="Q47" s="18">
        <v>2397.6968</v>
      </c>
      <c r="R47" s="18">
        <v>2253.8319</v>
      </c>
      <c r="S47" s="18">
        <v>2329.6474</v>
      </c>
      <c r="T47" s="18">
        <v>2196.1099</v>
      </c>
      <c r="U47" s="18">
        <v>2355.745</v>
      </c>
      <c r="V47" s="28">
        <f t="shared" si="1"/>
        <v>27448.9897</v>
      </c>
    </row>
    <row r="48" spans="1:22" ht="15.75">
      <c r="A48" s="25" t="s">
        <v>11</v>
      </c>
      <c r="B48" s="17" t="s">
        <v>21</v>
      </c>
      <c r="C48" s="17" t="s">
        <v>22</v>
      </c>
      <c r="D48" s="17" t="s">
        <v>157</v>
      </c>
      <c r="E48" s="17" t="s">
        <v>99</v>
      </c>
      <c r="F48" s="17" t="s">
        <v>100</v>
      </c>
      <c r="G48" s="17" t="s">
        <v>46</v>
      </c>
      <c r="H48" s="17" t="s">
        <v>101</v>
      </c>
      <c r="I48" s="17" t="s">
        <v>101</v>
      </c>
      <c r="J48" s="18">
        <v>1167.587038</v>
      </c>
      <c r="K48" s="18">
        <v>986.626533</v>
      </c>
      <c r="L48" s="18">
        <v>1139.155411</v>
      </c>
      <c r="M48" s="18">
        <v>1039.467805</v>
      </c>
      <c r="N48" s="18">
        <v>1028.816568</v>
      </c>
      <c r="O48" s="18">
        <v>950.256562</v>
      </c>
      <c r="P48" s="18">
        <v>1064.798939</v>
      </c>
      <c r="Q48" s="18">
        <v>1108.437548</v>
      </c>
      <c r="R48" s="18">
        <v>1066.443778</v>
      </c>
      <c r="S48" s="18">
        <v>1008.001304</v>
      </c>
      <c r="T48" s="18">
        <v>987.613466</v>
      </c>
      <c r="U48" s="18">
        <v>990.067557</v>
      </c>
      <c r="V48" s="28">
        <f t="shared" si="1"/>
        <v>12537.272509000002</v>
      </c>
    </row>
    <row r="49" spans="1:22" ht="15.75">
      <c r="A49" s="25" t="s">
        <v>11</v>
      </c>
      <c r="B49" s="17" t="s">
        <v>21</v>
      </c>
      <c r="C49" s="17" t="s">
        <v>22</v>
      </c>
      <c r="D49" s="17" t="s">
        <v>157</v>
      </c>
      <c r="E49" s="17" t="s">
        <v>102</v>
      </c>
      <c r="F49" s="17" t="s">
        <v>103</v>
      </c>
      <c r="G49" s="17" t="s">
        <v>17</v>
      </c>
      <c r="H49" s="17" t="s">
        <v>104</v>
      </c>
      <c r="I49" s="17" t="s">
        <v>104</v>
      </c>
      <c r="J49" s="18">
        <v>2266.741385</v>
      </c>
      <c r="K49" s="18">
        <v>1984.103736</v>
      </c>
      <c r="L49" s="18">
        <v>2198.512633</v>
      </c>
      <c r="M49" s="18">
        <v>2166.057201</v>
      </c>
      <c r="N49" s="18">
        <v>2284.62233</v>
      </c>
      <c r="O49" s="18">
        <v>1892.399154</v>
      </c>
      <c r="P49" s="18">
        <v>2587.618139</v>
      </c>
      <c r="Q49" s="18">
        <v>2353.087316</v>
      </c>
      <c r="R49" s="18">
        <v>2457.087341</v>
      </c>
      <c r="S49" s="18">
        <v>2239.784818</v>
      </c>
      <c r="T49" s="18">
        <v>2751.462932</v>
      </c>
      <c r="U49" s="18">
        <v>2707.563343</v>
      </c>
      <c r="V49" s="28">
        <f t="shared" si="1"/>
        <v>27889.040327999995</v>
      </c>
    </row>
    <row r="50" spans="1:22" ht="15.75">
      <c r="A50" s="25" t="s">
        <v>11</v>
      </c>
      <c r="B50" s="17" t="s">
        <v>21</v>
      </c>
      <c r="C50" s="17" t="s">
        <v>22</v>
      </c>
      <c r="D50" s="17" t="s">
        <v>157</v>
      </c>
      <c r="E50" s="17" t="s">
        <v>105</v>
      </c>
      <c r="F50" s="17" t="s">
        <v>146</v>
      </c>
      <c r="G50" s="17" t="s">
        <v>41</v>
      </c>
      <c r="H50" s="17" t="s">
        <v>42</v>
      </c>
      <c r="I50" s="17" t="s">
        <v>43</v>
      </c>
      <c r="J50" s="18">
        <v>991.931581</v>
      </c>
      <c r="K50" s="18">
        <v>910.274533</v>
      </c>
      <c r="L50" s="18">
        <v>1118.438736</v>
      </c>
      <c r="M50" s="18">
        <v>1061.604264</v>
      </c>
      <c r="N50" s="18">
        <v>983.447037</v>
      </c>
      <c r="O50" s="18">
        <v>938.023558</v>
      </c>
      <c r="P50" s="18">
        <v>1159.0801</v>
      </c>
      <c r="Q50" s="18">
        <v>1146.894794</v>
      </c>
      <c r="R50" s="18">
        <v>414.03779</v>
      </c>
      <c r="S50" s="18">
        <v>0</v>
      </c>
      <c r="T50" s="18">
        <v>0</v>
      </c>
      <c r="U50" s="18">
        <v>324.58304</v>
      </c>
      <c r="V50" s="28">
        <f t="shared" si="1"/>
        <v>9048.315433</v>
      </c>
    </row>
    <row r="51" spans="1:22" ht="15.75">
      <c r="A51" s="25" t="s">
        <v>11</v>
      </c>
      <c r="B51" s="17" t="s">
        <v>21</v>
      </c>
      <c r="C51" s="17" t="s">
        <v>22</v>
      </c>
      <c r="D51" s="17" t="s">
        <v>124</v>
      </c>
      <c r="E51" s="17" t="s">
        <v>131</v>
      </c>
      <c r="F51" s="17" t="s">
        <v>132</v>
      </c>
      <c r="G51" s="17" t="s">
        <v>41</v>
      </c>
      <c r="H51" s="17" t="s">
        <v>133</v>
      </c>
      <c r="I51" s="17" t="s">
        <v>134</v>
      </c>
      <c r="J51" s="18">
        <v>183.6468</v>
      </c>
      <c r="K51" s="18">
        <v>263.1204</v>
      </c>
      <c r="L51" s="18">
        <v>268.359017</v>
      </c>
      <c r="M51" s="18">
        <v>256.822492</v>
      </c>
      <c r="N51" s="18">
        <v>147.3498</v>
      </c>
      <c r="O51" s="18">
        <v>251.36088</v>
      </c>
      <c r="P51" s="18">
        <v>171.7736</v>
      </c>
      <c r="Q51" s="18">
        <v>84.5046</v>
      </c>
      <c r="R51" s="18">
        <v>141.5928</v>
      </c>
      <c r="S51" s="18">
        <v>111.3465</v>
      </c>
      <c r="T51" s="18">
        <v>236.3953</v>
      </c>
      <c r="U51" s="18">
        <v>119.0145</v>
      </c>
      <c r="V51" s="28">
        <f t="shared" si="1"/>
        <v>2235.2866890000005</v>
      </c>
    </row>
    <row r="52" spans="1:22" ht="15.75">
      <c r="A52" s="25" t="s">
        <v>11</v>
      </c>
      <c r="B52" s="17" t="s">
        <v>21</v>
      </c>
      <c r="C52" s="17" t="s">
        <v>22</v>
      </c>
      <c r="D52" s="17" t="s">
        <v>124</v>
      </c>
      <c r="E52" s="17" t="s">
        <v>179</v>
      </c>
      <c r="F52" s="17" t="s">
        <v>180</v>
      </c>
      <c r="G52" s="17" t="s">
        <v>41</v>
      </c>
      <c r="H52" s="17" t="s">
        <v>60</v>
      </c>
      <c r="I52" s="17" t="s">
        <v>89</v>
      </c>
      <c r="J52" s="18">
        <v>0</v>
      </c>
      <c r="K52" s="18">
        <v>0</v>
      </c>
      <c r="L52" s="18">
        <v>0</v>
      </c>
      <c r="M52" s="18">
        <v>0</v>
      </c>
      <c r="N52" s="18">
        <v>113.241124</v>
      </c>
      <c r="O52" s="18">
        <v>0</v>
      </c>
      <c r="P52" s="18">
        <v>0</v>
      </c>
      <c r="Q52" s="18">
        <v>157.627242</v>
      </c>
      <c r="R52" s="18">
        <v>0</v>
      </c>
      <c r="S52" s="18">
        <v>0</v>
      </c>
      <c r="T52" s="18">
        <v>0</v>
      </c>
      <c r="U52" s="18">
        <v>0</v>
      </c>
      <c r="V52" s="28">
        <f t="shared" si="1"/>
        <v>270.868366</v>
      </c>
    </row>
    <row r="53" spans="1:22" ht="15.75">
      <c r="A53" s="25" t="s">
        <v>11</v>
      </c>
      <c r="B53" s="17" t="s">
        <v>21</v>
      </c>
      <c r="C53" s="17" t="s">
        <v>22</v>
      </c>
      <c r="D53" s="17" t="s">
        <v>124</v>
      </c>
      <c r="E53" s="17" t="s">
        <v>148</v>
      </c>
      <c r="F53" s="20" t="s">
        <v>149</v>
      </c>
      <c r="G53" s="17" t="s">
        <v>41</v>
      </c>
      <c r="H53" s="17" t="s">
        <v>150</v>
      </c>
      <c r="I53" s="17" t="s">
        <v>151</v>
      </c>
      <c r="J53" s="18">
        <v>107.4327</v>
      </c>
      <c r="K53" s="18">
        <v>63.052702</v>
      </c>
      <c r="L53" s="18">
        <v>86.4273</v>
      </c>
      <c r="M53" s="18">
        <v>115.861037</v>
      </c>
      <c r="N53" s="18">
        <v>104.676037</v>
      </c>
      <c r="O53" s="18">
        <v>90.286595</v>
      </c>
      <c r="P53" s="18">
        <v>126.670525</v>
      </c>
      <c r="Q53" s="18">
        <v>111.416628</v>
      </c>
      <c r="R53" s="18">
        <v>131.29014</v>
      </c>
      <c r="S53" s="18">
        <v>121.45888</v>
      </c>
      <c r="T53" s="18">
        <v>128.925279</v>
      </c>
      <c r="U53" s="18">
        <v>165.217178</v>
      </c>
      <c r="V53" s="28">
        <f t="shared" si="1"/>
        <v>1352.715001</v>
      </c>
    </row>
    <row r="54" spans="1:22" ht="15.75">
      <c r="A54" s="25" t="s">
        <v>11</v>
      </c>
      <c r="B54" s="17" t="s">
        <v>21</v>
      </c>
      <c r="C54" s="17" t="s">
        <v>22</v>
      </c>
      <c r="D54" s="17" t="s">
        <v>124</v>
      </c>
      <c r="E54" s="17" t="s">
        <v>135</v>
      </c>
      <c r="F54" s="17" t="s">
        <v>136</v>
      </c>
      <c r="G54" s="17" t="s">
        <v>41</v>
      </c>
      <c r="H54" s="17" t="s">
        <v>133</v>
      </c>
      <c r="I54" s="17" t="s">
        <v>137</v>
      </c>
      <c r="J54" s="18">
        <v>0</v>
      </c>
      <c r="K54" s="18">
        <v>244.317751</v>
      </c>
      <c r="L54" s="18">
        <v>77.266728</v>
      </c>
      <c r="M54" s="18">
        <v>89.641487</v>
      </c>
      <c r="N54" s="18">
        <v>159.65404</v>
      </c>
      <c r="O54" s="18">
        <v>0</v>
      </c>
      <c r="P54" s="18">
        <v>0</v>
      </c>
      <c r="Q54" s="18">
        <v>0</v>
      </c>
      <c r="R54" s="18">
        <v>185.72925</v>
      </c>
      <c r="S54" s="18">
        <v>0</v>
      </c>
      <c r="T54" s="18">
        <v>0</v>
      </c>
      <c r="U54" s="18">
        <v>0</v>
      </c>
      <c r="V54" s="28">
        <f t="shared" si="1"/>
        <v>756.609256</v>
      </c>
    </row>
    <row r="55" spans="1:22" ht="15.75">
      <c r="A55" s="25" t="s">
        <v>11</v>
      </c>
      <c r="B55" s="17" t="s">
        <v>21</v>
      </c>
      <c r="C55" s="17" t="s">
        <v>22</v>
      </c>
      <c r="D55" s="17" t="s">
        <v>157</v>
      </c>
      <c r="E55" s="17" t="s">
        <v>106</v>
      </c>
      <c r="F55" s="17" t="s">
        <v>108</v>
      </c>
      <c r="G55" s="17" t="s">
        <v>109</v>
      </c>
      <c r="H55" s="17" t="s">
        <v>110</v>
      </c>
      <c r="I55" s="17" t="s">
        <v>111</v>
      </c>
      <c r="J55" s="18">
        <v>938.58195</v>
      </c>
      <c r="K55" s="18">
        <v>939.927165</v>
      </c>
      <c r="L55" s="18">
        <v>920.913332</v>
      </c>
      <c r="M55" s="18">
        <v>799.578497</v>
      </c>
      <c r="N55" s="18">
        <v>914.857674</v>
      </c>
      <c r="O55" s="18">
        <v>882.164918</v>
      </c>
      <c r="P55" s="18">
        <v>847.138286</v>
      </c>
      <c r="Q55" s="18">
        <v>789.575617</v>
      </c>
      <c r="R55" s="18">
        <v>876.537313</v>
      </c>
      <c r="S55" s="18">
        <v>955.41467</v>
      </c>
      <c r="T55" s="18">
        <v>953.573675</v>
      </c>
      <c r="U55" s="18">
        <v>940.887806</v>
      </c>
      <c r="V55" s="28">
        <f t="shared" si="1"/>
        <v>10759.150903</v>
      </c>
    </row>
    <row r="56" spans="1:22" ht="15.75">
      <c r="A56" s="25" t="s">
        <v>11</v>
      </c>
      <c r="B56" s="17" t="s">
        <v>21</v>
      </c>
      <c r="C56" s="17" t="s">
        <v>22</v>
      </c>
      <c r="D56" s="17" t="s">
        <v>157</v>
      </c>
      <c r="E56" s="17" t="s">
        <v>106</v>
      </c>
      <c r="F56" s="17" t="s">
        <v>107</v>
      </c>
      <c r="G56" s="17" t="s">
        <v>36</v>
      </c>
      <c r="H56" s="17" t="s">
        <v>36</v>
      </c>
      <c r="I56" s="17" t="s">
        <v>92</v>
      </c>
      <c r="J56" s="18">
        <v>987.560036</v>
      </c>
      <c r="K56" s="18">
        <v>692.920324</v>
      </c>
      <c r="L56" s="18">
        <v>705.457434</v>
      </c>
      <c r="M56" s="18">
        <v>688.578104</v>
      </c>
      <c r="N56" s="18">
        <v>987.035397</v>
      </c>
      <c r="O56" s="18">
        <v>971.90829</v>
      </c>
      <c r="P56" s="18">
        <v>970.30343</v>
      </c>
      <c r="Q56" s="18">
        <v>936.418763</v>
      </c>
      <c r="R56" s="18">
        <v>1143.9662</v>
      </c>
      <c r="S56" s="18">
        <v>1300.199598</v>
      </c>
      <c r="T56" s="18">
        <v>1063.200445</v>
      </c>
      <c r="U56" s="18">
        <v>1040.307236</v>
      </c>
      <c r="V56" s="28">
        <f t="shared" si="1"/>
        <v>11487.855257000001</v>
      </c>
    </row>
    <row r="57" spans="1:22" ht="15.75">
      <c r="A57" s="25" t="s">
        <v>11</v>
      </c>
      <c r="B57" s="17" t="s">
        <v>21</v>
      </c>
      <c r="C57" s="17" t="s">
        <v>22</v>
      </c>
      <c r="D57" s="17" t="s">
        <v>157</v>
      </c>
      <c r="E57" s="17" t="s">
        <v>112</v>
      </c>
      <c r="F57" s="17" t="s">
        <v>113</v>
      </c>
      <c r="G57" s="17" t="s">
        <v>15</v>
      </c>
      <c r="H57" s="17" t="s">
        <v>16</v>
      </c>
      <c r="I57" s="17" t="s">
        <v>52</v>
      </c>
      <c r="J57" s="18">
        <v>341.992095</v>
      </c>
      <c r="K57" s="18">
        <v>341.438338</v>
      </c>
      <c r="L57" s="18">
        <v>423.933469</v>
      </c>
      <c r="M57" s="18">
        <v>366.297456</v>
      </c>
      <c r="N57" s="18">
        <v>352.327119</v>
      </c>
      <c r="O57" s="18">
        <v>332.36184</v>
      </c>
      <c r="P57" s="18">
        <v>371.641571</v>
      </c>
      <c r="Q57" s="18">
        <v>364.872701</v>
      </c>
      <c r="R57" s="18">
        <v>337.346234</v>
      </c>
      <c r="S57" s="18">
        <v>387.565683</v>
      </c>
      <c r="T57" s="18">
        <v>354.261176</v>
      </c>
      <c r="U57" s="18">
        <v>388.474244</v>
      </c>
      <c r="V57" s="28">
        <f t="shared" si="1"/>
        <v>4362.511925999999</v>
      </c>
    </row>
    <row r="58" spans="1:22" ht="15.75">
      <c r="A58" s="25" t="s">
        <v>11</v>
      </c>
      <c r="B58" s="17" t="s">
        <v>21</v>
      </c>
      <c r="C58" s="17" t="s">
        <v>22</v>
      </c>
      <c r="D58" s="17" t="s">
        <v>157</v>
      </c>
      <c r="E58" s="17" t="s">
        <v>114</v>
      </c>
      <c r="F58" s="17" t="s">
        <v>147</v>
      </c>
      <c r="G58" s="17" t="s">
        <v>17</v>
      </c>
      <c r="H58" s="17" t="s">
        <v>79</v>
      </c>
      <c r="I58" s="17" t="s">
        <v>80</v>
      </c>
      <c r="J58" s="18">
        <v>1782.608545</v>
      </c>
      <c r="K58" s="18">
        <v>1889.397223</v>
      </c>
      <c r="L58" s="18">
        <v>1807.487481</v>
      </c>
      <c r="M58" s="18">
        <v>1507.013012</v>
      </c>
      <c r="N58" s="18">
        <v>1598.454697</v>
      </c>
      <c r="O58" s="18">
        <v>1921.265697</v>
      </c>
      <c r="P58" s="18">
        <v>2127.105431</v>
      </c>
      <c r="Q58" s="18">
        <v>2442.350934</v>
      </c>
      <c r="R58" s="18">
        <v>1193.656502</v>
      </c>
      <c r="S58" s="18">
        <v>2048.189458</v>
      </c>
      <c r="T58" s="18">
        <v>1732.595834</v>
      </c>
      <c r="U58" s="18">
        <v>1517.075083</v>
      </c>
      <c r="V58" s="28">
        <f t="shared" si="1"/>
        <v>21567.199897</v>
      </c>
    </row>
    <row r="59" spans="1:22" ht="15.75">
      <c r="A59" s="25" t="s">
        <v>11</v>
      </c>
      <c r="B59" s="17" t="s">
        <v>21</v>
      </c>
      <c r="C59" s="17" t="s">
        <v>22</v>
      </c>
      <c r="D59" s="17" t="s">
        <v>124</v>
      </c>
      <c r="E59" s="17" t="s">
        <v>181</v>
      </c>
      <c r="F59" s="17" t="s">
        <v>136</v>
      </c>
      <c r="G59" s="17" t="s">
        <v>41</v>
      </c>
      <c r="H59" s="17" t="s">
        <v>133</v>
      </c>
      <c r="I59" s="17" t="s">
        <v>137</v>
      </c>
      <c r="J59" s="18">
        <v>0</v>
      </c>
      <c r="K59" s="18">
        <v>0</v>
      </c>
      <c r="L59" s="18">
        <v>0</v>
      </c>
      <c r="M59" s="18">
        <v>0</v>
      </c>
      <c r="N59" s="18">
        <v>159.65404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28">
        <f t="shared" si="1"/>
        <v>159.65404</v>
      </c>
    </row>
    <row r="60" spans="1:22" ht="15.75">
      <c r="A60" s="25" t="s">
        <v>11</v>
      </c>
      <c r="B60" s="17" t="s">
        <v>21</v>
      </c>
      <c r="C60" s="17" t="s">
        <v>22</v>
      </c>
      <c r="D60" s="17" t="s">
        <v>124</v>
      </c>
      <c r="E60" s="17" t="s">
        <v>181</v>
      </c>
      <c r="F60" s="17" t="s">
        <v>182</v>
      </c>
      <c r="G60" s="17" t="s">
        <v>41</v>
      </c>
      <c r="H60" s="17" t="s">
        <v>83</v>
      </c>
      <c r="I60" s="17" t="s">
        <v>183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20.986169</v>
      </c>
      <c r="V60" s="28">
        <f t="shared" si="1"/>
        <v>20.986169</v>
      </c>
    </row>
    <row r="61" spans="1:22" ht="15.75">
      <c r="A61" s="25" t="s">
        <v>11</v>
      </c>
      <c r="B61" s="17" t="s">
        <v>21</v>
      </c>
      <c r="C61" s="17" t="s">
        <v>22</v>
      </c>
      <c r="D61" s="17" t="s">
        <v>157</v>
      </c>
      <c r="E61" s="17" t="s">
        <v>115</v>
      </c>
      <c r="F61" s="17" t="s">
        <v>116</v>
      </c>
      <c r="G61" s="17" t="s">
        <v>36</v>
      </c>
      <c r="H61" s="17" t="s">
        <v>36</v>
      </c>
      <c r="I61" s="17" t="s">
        <v>117</v>
      </c>
      <c r="J61" s="18">
        <v>4956.6692</v>
      </c>
      <c r="K61" s="18">
        <v>4353.8742</v>
      </c>
      <c r="L61" s="18">
        <v>3064.3389</v>
      </c>
      <c r="M61" s="18">
        <v>3244.3364</v>
      </c>
      <c r="N61" s="18">
        <v>3297.1873</v>
      </c>
      <c r="O61" s="18">
        <v>3655.8357</v>
      </c>
      <c r="P61" s="18">
        <v>4197.3721</v>
      </c>
      <c r="Q61" s="18">
        <v>5119.7691</v>
      </c>
      <c r="R61" s="18">
        <v>5082.0773</v>
      </c>
      <c r="S61" s="18">
        <v>0</v>
      </c>
      <c r="T61" s="18">
        <v>0</v>
      </c>
      <c r="U61" s="18">
        <v>0</v>
      </c>
      <c r="V61" s="28">
        <f t="shared" si="1"/>
        <v>36971.4602</v>
      </c>
    </row>
    <row r="62" spans="1:22" ht="15.75">
      <c r="A62" s="25" t="s">
        <v>11</v>
      </c>
      <c r="B62" s="17" t="s">
        <v>21</v>
      </c>
      <c r="C62" s="17" t="s">
        <v>22</v>
      </c>
      <c r="D62" s="17" t="s">
        <v>124</v>
      </c>
      <c r="E62" s="17" t="s">
        <v>138</v>
      </c>
      <c r="F62" s="17" t="s">
        <v>139</v>
      </c>
      <c r="G62" s="17" t="s">
        <v>17</v>
      </c>
      <c r="H62" s="17" t="s">
        <v>140</v>
      </c>
      <c r="I62" s="17" t="s">
        <v>141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52.107619</v>
      </c>
      <c r="R62" s="18">
        <v>0</v>
      </c>
      <c r="S62" s="18">
        <v>0</v>
      </c>
      <c r="T62" s="18">
        <v>24.167544</v>
      </c>
      <c r="U62" s="18">
        <v>0</v>
      </c>
      <c r="V62" s="28">
        <f t="shared" si="1"/>
        <v>76.27516299999999</v>
      </c>
    </row>
    <row r="63" spans="1:22" ht="15.75">
      <c r="A63" s="25" t="s">
        <v>11</v>
      </c>
      <c r="B63" s="17" t="s">
        <v>21</v>
      </c>
      <c r="C63" s="17" t="s">
        <v>22</v>
      </c>
      <c r="D63" s="17" t="s">
        <v>157</v>
      </c>
      <c r="E63" s="17" t="s">
        <v>118</v>
      </c>
      <c r="F63" s="17" t="s">
        <v>100</v>
      </c>
      <c r="G63" s="17" t="s">
        <v>15</v>
      </c>
      <c r="H63" s="17" t="s">
        <v>16</v>
      </c>
      <c r="I63" s="17" t="s">
        <v>16</v>
      </c>
      <c r="J63" s="18">
        <v>7160.359584</v>
      </c>
      <c r="K63" s="18">
        <v>7291.855172</v>
      </c>
      <c r="L63" s="18">
        <v>7737.237273</v>
      </c>
      <c r="M63" s="18">
        <v>7390.158166</v>
      </c>
      <c r="N63" s="18">
        <v>7012.457823</v>
      </c>
      <c r="O63" s="18">
        <v>7055.853325</v>
      </c>
      <c r="P63" s="18">
        <v>7808.568733</v>
      </c>
      <c r="Q63" s="18">
        <v>6972.163256</v>
      </c>
      <c r="R63" s="18">
        <v>7820.115792</v>
      </c>
      <c r="S63" s="18">
        <v>8366.263679</v>
      </c>
      <c r="T63" s="18">
        <v>7977.214579</v>
      </c>
      <c r="U63" s="18">
        <v>8673.18671</v>
      </c>
      <c r="V63" s="28">
        <f t="shared" si="1"/>
        <v>91265.434092</v>
      </c>
    </row>
    <row r="64" spans="1:22" ht="15.75">
      <c r="A64" s="25" t="s">
        <v>11</v>
      </c>
      <c r="B64" s="17" t="s">
        <v>21</v>
      </c>
      <c r="C64" s="17" t="s">
        <v>22</v>
      </c>
      <c r="D64" s="17" t="s">
        <v>157</v>
      </c>
      <c r="E64" s="17" t="s">
        <v>118</v>
      </c>
      <c r="F64" s="17" t="s">
        <v>122</v>
      </c>
      <c r="G64" s="17" t="s">
        <v>36</v>
      </c>
      <c r="H64" s="17" t="s">
        <v>36</v>
      </c>
      <c r="I64" s="17" t="s">
        <v>123</v>
      </c>
      <c r="J64" s="18">
        <v>8688.92482</v>
      </c>
      <c r="K64" s="18">
        <v>8191.779244</v>
      </c>
      <c r="L64" s="18">
        <v>8619.592698</v>
      </c>
      <c r="M64" s="18">
        <v>7869.454397</v>
      </c>
      <c r="N64" s="18">
        <v>7905.93242</v>
      </c>
      <c r="O64" s="18">
        <v>7845.985448</v>
      </c>
      <c r="P64" s="18">
        <v>7670.839911</v>
      </c>
      <c r="Q64" s="18">
        <v>8278.600567</v>
      </c>
      <c r="R64" s="18">
        <v>5900.561029</v>
      </c>
      <c r="S64" s="18">
        <v>6224.10405</v>
      </c>
      <c r="T64" s="18">
        <v>5763.852477</v>
      </c>
      <c r="U64" s="18">
        <v>5712.507391</v>
      </c>
      <c r="V64" s="28">
        <f t="shared" si="1"/>
        <v>88672.13445200001</v>
      </c>
    </row>
    <row r="65" spans="1:22" ht="15.75">
      <c r="A65" s="25" t="s">
        <v>11</v>
      </c>
      <c r="B65" s="17" t="s">
        <v>21</v>
      </c>
      <c r="C65" s="17" t="s">
        <v>22</v>
      </c>
      <c r="D65" s="17" t="s">
        <v>157</v>
      </c>
      <c r="E65" s="17" t="s">
        <v>118</v>
      </c>
      <c r="F65" s="17" t="s">
        <v>119</v>
      </c>
      <c r="G65" s="17" t="s">
        <v>15</v>
      </c>
      <c r="H65" s="17" t="s">
        <v>16</v>
      </c>
      <c r="I65" s="17" t="s">
        <v>120</v>
      </c>
      <c r="J65" s="18">
        <v>2994.571008</v>
      </c>
      <c r="K65" s="18">
        <v>1973.149721</v>
      </c>
      <c r="L65" s="18">
        <v>2429.663971</v>
      </c>
      <c r="M65" s="18">
        <v>2458.886513</v>
      </c>
      <c r="N65" s="18">
        <v>2832.432271</v>
      </c>
      <c r="O65" s="18">
        <v>2719.596318</v>
      </c>
      <c r="P65" s="18">
        <v>2902.915874</v>
      </c>
      <c r="Q65" s="18">
        <v>3044.099271</v>
      </c>
      <c r="R65" s="18">
        <v>2523.503139</v>
      </c>
      <c r="S65" s="18">
        <v>2575.063022</v>
      </c>
      <c r="T65" s="18">
        <v>2025.606552</v>
      </c>
      <c r="U65" s="18">
        <v>3193.236864</v>
      </c>
      <c r="V65" s="28">
        <f t="shared" si="1"/>
        <v>31672.724523999997</v>
      </c>
    </row>
    <row r="66" spans="1:22" ht="15.75">
      <c r="A66" s="25" t="s">
        <v>11</v>
      </c>
      <c r="B66" s="17" t="s">
        <v>21</v>
      </c>
      <c r="C66" s="17" t="s">
        <v>22</v>
      </c>
      <c r="D66" s="17" t="s">
        <v>157</v>
      </c>
      <c r="E66" s="17" t="s">
        <v>118</v>
      </c>
      <c r="F66" s="17" t="s">
        <v>171</v>
      </c>
      <c r="G66" s="17" t="s">
        <v>15</v>
      </c>
      <c r="H66" s="17" t="s">
        <v>16</v>
      </c>
      <c r="I66" s="17" t="s">
        <v>52</v>
      </c>
      <c r="J66" s="18">
        <v>1730.05443</v>
      </c>
      <c r="K66" s="18">
        <v>1387.301762</v>
      </c>
      <c r="L66" s="18">
        <v>1803.724785</v>
      </c>
      <c r="M66" s="18">
        <v>1711.461782</v>
      </c>
      <c r="N66" s="18">
        <v>1892.77566</v>
      </c>
      <c r="O66" s="18">
        <v>1910.396509</v>
      </c>
      <c r="P66" s="18">
        <v>1749.958266</v>
      </c>
      <c r="Q66" s="18">
        <v>1678.070792</v>
      </c>
      <c r="R66" s="18">
        <v>1503.497151</v>
      </c>
      <c r="S66" s="18">
        <v>1537.182959</v>
      </c>
      <c r="T66" s="18">
        <v>1441.213086</v>
      </c>
      <c r="U66" s="18">
        <v>1260.058007</v>
      </c>
      <c r="V66" s="28">
        <f t="shared" si="1"/>
        <v>19605.695189000002</v>
      </c>
    </row>
    <row r="67" spans="1:22" ht="15.75">
      <c r="A67" s="25" t="s">
        <v>11</v>
      </c>
      <c r="B67" s="17" t="s">
        <v>21</v>
      </c>
      <c r="C67" s="17" t="s">
        <v>22</v>
      </c>
      <c r="D67" s="17" t="s">
        <v>157</v>
      </c>
      <c r="E67" s="17" t="s">
        <v>118</v>
      </c>
      <c r="F67" s="17" t="s">
        <v>121</v>
      </c>
      <c r="G67" s="17" t="s">
        <v>15</v>
      </c>
      <c r="H67" s="17" t="s">
        <v>16</v>
      </c>
      <c r="I67" s="17" t="s">
        <v>16</v>
      </c>
      <c r="J67" s="18">
        <v>1281.438465</v>
      </c>
      <c r="K67" s="18">
        <v>1139.335678</v>
      </c>
      <c r="L67" s="18">
        <v>1169.674687</v>
      </c>
      <c r="M67" s="18">
        <v>1286.114225</v>
      </c>
      <c r="N67" s="18">
        <v>1099.946543</v>
      </c>
      <c r="O67" s="18">
        <v>1659.444607</v>
      </c>
      <c r="P67" s="18">
        <v>1399.082145</v>
      </c>
      <c r="Q67" s="18">
        <v>1473.886957</v>
      </c>
      <c r="R67" s="18">
        <v>1481.33959</v>
      </c>
      <c r="S67" s="18">
        <v>1313.625305</v>
      </c>
      <c r="T67" s="18">
        <v>1262.539382</v>
      </c>
      <c r="U67" s="18">
        <v>1451.633267</v>
      </c>
      <c r="V67" s="28">
        <f t="shared" si="1"/>
        <v>16018.060851</v>
      </c>
    </row>
    <row r="68" spans="1:22" ht="15.75">
      <c r="A68" s="25" t="s">
        <v>11</v>
      </c>
      <c r="B68" s="17" t="s">
        <v>21</v>
      </c>
      <c r="C68" s="17" t="s">
        <v>22</v>
      </c>
      <c r="D68" s="17" t="s">
        <v>157</v>
      </c>
      <c r="E68" s="17" t="s">
        <v>118</v>
      </c>
      <c r="F68" s="17" t="s">
        <v>169</v>
      </c>
      <c r="G68" s="17" t="s">
        <v>15</v>
      </c>
      <c r="H68" s="17" t="s">
        <v>16</v>
      </c>
      <c r="I68" s="17" t="s">
        <v>120</v>
      </c>
      <c r="J68" s="18">
        <v>308.461092</v>
      </c>
      <c r="K68" s="18">
        <v>315.173896</v>
      </c>
      <c r="L68" s="18">
        <v>202.947012</v>
      </c>
      <c r="M68" s="18">
        <v>542.84153</v>
      </c>
      <c r="N68" s="18">
        <v>151.039719</v>
      </c>
      <c r="O68" s="18">
        <v>435.126238</v>
      </c>
      <c r="P68" s="18">
        <v>126.867625</v>
      </c>
      <c r="Q68" s="18">
        <v>163.146896</v>
      </c>
      <c r="R68" s="18">
        <v>528.519777</v>
      </c>
      <c r="S68" s="18">
        <v>320.701559</v>
      </c>
      <c r="T68" s="18">
        <v>679.552323</v>
      </c>
      <c r="U68" s="18">
        <v>184.235659</v>
      </c>
      <c r="V68" s="28">
        <f t="shared" si="1"/>
        <v>3958.613326</v>
      </c>
    </row>
    <row r="69" spans="1:22" ht="15.75">
      <c r="A69" s="25" t="s">
        <v>11</v>
      </c>
      <c r="B69" s="17" t="s">
        <v>21</v>
      </c>
      <c r="C69" s="17" t="s">
        <v>22</v>
      </c>
      <c r="D69" s="17" t="s">
        <v>157</v>
      </c>
      <c r="E69" s="17" t="s">
        <v>118</v>
      </c>
      <c r="F69" s="17" t="s">
        <v>170</v>
      </c>
      <c r="G69" s="17" t="s">
        <v>15</v>
      </c>
      <c r="H69" s="17" t="s">
        <v>16</v>
      </c>
      <c r="I69" s="17" t="s">
        <v>16</v>
      </c>
      <c r="J69" s="18">
        <v>0</v>
      </c>
      <c r="K69" s="18">
        <v>11.168219</v>
      </c>
      <c r="L69" s="18">
        <v>0</v>
      </c>
      <c r="M69" s="18">
        <v>0</v>
      </c>
      <c r="N69" s="18">
        <v>0</v>
      </c>
      <c r="O69" s="18">
        <v>176.650119</v>
      </c>
      <c r="P69" s="18">
        <v>158.811627</v>
      </c>
      <c r="Q69" s="18">
        <v>72.784764</v>
      </c>
      <c r="R69" s="18">
        <v>98.637436</v>
      </c>
      <c r="S69" s="18">
        <v>0</v>
      </c>
      <c r="T69" s="18">
        <v>0</v>
      </c>
      <c r="U69" s="18">
        <v>0</v>
      </c>
      <c r="V69" s="28">
        <f t="shared" si="1"/>
        <v>518.052165</v>
      </c>
    </row>
    <row r="70" spans="1:22" ht="15.75">
      <c r="A70" s="25" t="s">
        <v>11</v>
      </c>
      <c r="B70" s="17" t="s">
        <v>21</v>
      </c>
      <c r="C70" s="17" t="s">
        <v>22</v>
      </c>
      <c r="D70" s="17" t="s">
        <v>157</v>
      </c>
      <c r="E70" s="17" t="s">
        <v>118</v>
      </c>
      <c r="F70" s="17" t="s">
        <v>193</v>
      </c>
      <c r="G70" s="17" t="s">
        <v>15</v>
      </c>
      <c r="H70" s="17" t="s">
        <v>16</v>
      </c>
      <c r="I70" s="17" t="s">
        <v>120</v>
      </c>
      <c r="J70" s="18">
        <v>0</v>
      </c>
      <c r="K70" s="18">
        <v>0</v>
      </c>
      <c r="L70" s="18">
        <v>21.45208</v>
      </c>
      <c r="M70" s="18">
        <v>12.43603</v>
      </c>
      <c r="N70" s="18">
        <v>2.173</v>
      </c>
      <c r="O70" s="18">
        <v>29.433385</v>
      </c>
      <c r="P70" s="18">
        <v>1.29296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28">
        <f>SUM(J70:U70)</f>
        <v>66.787455</v>
      </c>
    </row>
    <row r="71" spans="1:22" ht="15.75">
      <c r="A71" s="25" t="s">
        <v>11</v>
      </c>
      <c r="B71" s="17" t="s">
        <v>21</v>
      </c>
      <c r="C71" s="17" t="s">
        <v>22</v>
      </c>
      <c r="D71" s="17" t="s">
        <v>157</v>
      </c>
      <c r="E71" s="17" t="s">
        <v>118</v>
      </c>
      <c r="F71" s="17" t="s">
        <v>168</v>
      </c>
      <c r="G71" s="17" t="s">
        <v>15</v>
      </c>
      <c r="H71" s="17" t="s">
        <v>16</v>
      </c>
      <c r="I71" s="17" t="s">
        <v>52</v>
      </c>
      <c r="J71" s="18">
        <v>0</v>
      </c>
      <c r="K71" s="18">
        <v>0</v>
      </c>
      <c r="L71" s="18">
        <v>0</v>
      </c>
      <c r="M71" s="18">
        <v>0</v>
      </c>
      <c r="N71" s="18">
        <v>3.466408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28">
        <f>SUM(J71:U71)</f>
        <v>3.466408</v>
      </c>
    </row>
    <row r="72" spans="1:22" ht="15.75">
      <c r="A72" s="24"/>
      <c r="B72" s="6"/>
      <c r="C72" s="6"/>
      <c r="D72" s="6"/>
      <c r="E72" s="6"/>
      <c r="F72" s="6"/>
      <c r="G72" s="6"/>
      <c r="H72" s="6"/>
      <c r="I72" s="6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27"/>
    </row>
    <row r="73" spans="1:22" ht="20.25">
      <c r="A73" s="34" t="s">
        <v>12</v>
      </c>
      <c r="B73" s="35"/>
      <c r="C73" s="35"/>
      <c r="D73" s="35"/>
      <c r="E73" s="35"/>
      <c r="F73" s="35"/>
      <c r="G73" s="35"/>
      <c r="H73" s="35"/>
      <c r="I73" s="35"/>
      <c r="J73" s="8">
        <f aca="true" t="shared" si="2" ref="J73:V73">SUM(J6:J71)</f>
        <v>125059.09286800005</v>
      </c>
      <c r="K73" s="8">
        <f t="shared" si="2"/>
        <v>119284.23262200001</v>
      </c>
      <c r="L73" s="8">
        <f t="shared" si="2"/>
        <v>115559.26616799999</v>
      </c>
      <c r="M73" s="8">
        <f t="shared" si="2"/>
        <v>125834.88186399998</v>
      </c>
      <c r="N73" s="8">
        <f t="shared" si="2"/>
        <v>130395.3336829999</v>
      </c>
      <c r="O73" s="8">
        <f t="shared" si="2"/>
        <v>134956.272905</v>
      </c>
      <c r="P73" s="8">
        <f t="shared" si="2"/>
        <v>133874.95257699996</v>
      </c>
      <c r="Q73" s="8">
        <f t="shared" si="2"/>
        <v>121870.43378400004</v>
      </c>
      <c r="R73" s="8">
        <f t="shared" si="2"/>
        <v>120294.32668900001</v>
      </c>
      <c r="S73" s="8">
        <f t="shared" si="2"/>
        <v>124455.99007299998</v>
      </c>
      <c r="T73" s="8">
        <f t="shared" si="2"/>
        <v>109838.758727</v>
      </c>
      <c r="U73" s="8">
        <f t="shared" si="2"/>
        <v>109086.739086</v>
      </c>
      <c r="V73" s="12">
        <f t="shared" si="2"/>
        <v>1470510.2810460003</v>
      </c>
    </row>
    <row r="74" spans="1:22" ht="15.75">
      <c r="A74" s="11"/>
      <c r="B74" s="6"/>
      <c r="C74" s="6"/>
      <c r="D74" s="6"/>
      <c r="E74" s="6"/>
      <c r="F74" s="6"/>
      <c r="G74" s="6"/>
      <c r="H74" s="6"/>
      <c r="I74" s="6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10"/>
    </row>
    <row r="75" spans="1:22" ht="15.75">
      <c r="A75" s="9" t="s">
        <v>11</v>
      </c>
      <c r="B75" s="15" t="s">
        <v>18</v>
      </c>
      <c r="C75" s="15"/>
      <c r="D75" s="15" t="s">
        <v>157</v>
      </c>
      <c r="E75" s="15" t="s">
        <v>13</v>
      </c>
      <c r="F75" s="15" t="s">
        <v>20</v>
      </c>
      <c r="G75" s="15" t="s">
        <v>17</v>
      </c>
      <c r="H75" s="15" t="s">
        <v>17</v>
      </c>
      <c r="I75" s="15" t="s">
        <v>19</v>
      </c>
      <c r="J75" s="16">
        <v>9294.799188</v>
      </c>
      <c r="K75" s="16">
        <v>10925.561282</v>
      </c>
      <c r="L75" s="16">
        <v>14884.667675</v>
      </c>
      <c r="M75" s="16">
        <v>14871.605796</v>
      </c>
      <c r="N75" s="16">
        <v>19332.318809</v>
      </c>
      <c r="O75" s="16">
        <v>17836.892595</v>
      </c>
      <c r="P75" s="16">
        <v>21554.859734</v>
      </c>
      <c r="Q75" s="16">
        <v>20537.623064</v>
      </c>
      <c r="R75" s="16">
        <v>22612.08253</v>
      </c>
      <c r="S75" s="16">
        <v>21690.896332</v>
      </c>
      <c r="T75" s="16">
        <v>23619.21788</v>
      </c>
      <c r="U75" s="16">
        <v>25951.60651</v>
      </c>
      <c r="V75" s="10">
        <f>SUM(J75:U75)</f>
        <v>223112.13139500003</v>
      </c>
    </row>
    <row r="76" spans="1:22" ht="15.75">
      <c r="A76" s="9"/>
      <c r="B76" s="6"/>
      <c r="C76" s="6"/>
      <c r="D76" s="6"/>
      <c r="E76" s="6"/>
      <c r="F76" s="6"/>
      <c r="G76" s="6"/>
      <c r="H76" s="6"/>
      <c r="I76" s="6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10"/>
    </row>
    <row r="77" spans="1:22" ht="21" thickBot="1">
      <c r="A77" s="36" t="s">
        <v>14</v>
      </c>
      <c r="B77" s="37"/>
      <c r="C77" s="37"/>
      <c r="D77" s="37"/>
      <c r="E77" s="37"/>
      <c r="F77" s="37"/>
      <c r="G77" s="37"/>
      <c r="H77" s="37"/>
      <c r="I77" s="37"/>
      <c r="J77" s="13">
        <f aca="true" t="shared" si="3" ref="J77:V77">SUM(J75:J75)</f>
        <v>9294.799188</v>
      </c>
      <c r="K77" s="13">
        <f t="shared" si="3"/>
        <v>10925.561282</v>
      </c>
      <c r="L77" s="13">
        <f t="shared" si="3"/>
        <v>14884.667675</v>
      </c>
      <c r="M77" s="13">
        <f t="shared" si="3"/>
        <v>14871.605796</v>
      </c>
      <c r="N77" s="13">
        <f t="shared" si="3"/>
        <v>19332.318809</v>
      </c>
      <c r="O77" s="13">
        <f t="shared" si="3"/>
        <v>17836.892595</v>
      </c>
      <c r="P77" s="13">
        <f t="shared" si="3"/>
        <v>21554.859734</v>
      </c>
      <c r="Q77" s="13">
        <f t="shared" si="3"/>
        <v>20537.623064</v>
      </c>
      <c r="R77" s="13">
        <f t="shared" si="3"/>
        <v>22612.08253</v>
      </c>
      <c r="S77" s="13">
        <f t="shared" si="3"/>
        <v>21690.896332</v>
      </c>
      <c r="T77" s="13">
        <f t="shared" si="3"/>
        <v>23619.21788</v>
      </c>
      <c r="U77" s="13">
        <f t="shared" si="3"/>
        <v>25951.60651</v>
      </c>
      <c r="V77" s="14">
        <f t="shared" si="3"/>
        <v>223112.13139500003</v>
      </c>
    </row>
    <row r="78" spans="10:22" ht="12.75"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40" t="s">
        <v>197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40" t="s">
        <v>198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40" t="s">
        <v>199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40" t="s">
        <v>200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40" t="s">
        <v>201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40" t="s">
        <v>202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>
      <c r="A85" s="22" t="s">
        <v>153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>
      <c r="A86" s="1" t="s">
        <v>152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>
      <c r="A87" s="3" t="s">
        <v>154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0:22" ht="12.75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0:22" ht="12.75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0:22" ht="12.75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0:22" ht="12.75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0:22" ht="12.75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0:22" ht="12.75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0:22" ht="12.75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0:22" ht="12.75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0:22" ht="12.75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0:22" ht="12.75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0:22" ht="12.75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0:22" ht="12.75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0:22" ht="12.75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0:22" ht="12.75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0:22" ht="12.75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</sheetData>
  <sheetProtection/>
  <mergeCells count="12">
    <mergeCell ref="E3:E4"/>
    <mergeCell ref="F3:F4"/>
    <mergeCell ref="G3:G4"/>
    <mergeCell ref="H3:H4"/>
    <mergeCell ref="I3:I4"/>
    <mergeCell ref="V3:V4"/>
    <mergeCell ref="A73:I73"/>
    <mergeCell ref="A77:I77"/>
    <mergeCell ref="A3:A4"/>
    <mergeCell ref="B3:B4"/>
    <mergeCell ref="C3:C4"/>
    <mergeCell ref="D3:D4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eewr</cp:lastModifiedBy>
  <cp:lastPrinted>2008-10-16T22:09:21Z</cp:lastPrinted>
  <dcterms:created xsi:type="dcterms:W3CDTF">2007-01-26T22:43:50Z</dcterms:created>
  <dcterms:modified xsi:type="dcterms:W3CDTF">2011-01-20T15:58:58Z</dcterms:modified>
  <cp:category/>
  <cp:version/>
  <cp:contentType/>
  <cp:contentStatus/>
</cp:coreProperties>
</file>