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4220" windowHeight="7800" activeTab="0"/>
  </bookViews>
  <sheets>
    <sheet name="InformacionGeneralAnual 2 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<sst xmlns="http://schemas.openxmlformats.org/spreadsheetml/2006/main" count="91" uniqueCount="41">
  <si>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</si>
  <si>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</si>
  <si>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</si>
  <si>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</si>
  <si>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</si>
  <si>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</si>
  <si>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</si>
  <si>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</si>
  <si>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</si>
  <si>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</si>
  <si>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</si>
  <si>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</si>
  <si>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</si>
  <si>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</si>
  <si>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</si>
  <si>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COCOTEA</t>
  </si>
  <si>
    <t>CUAJONE 1</t>
  </si>
  <si>
    <t>SIMARRONA</t>
  </si>
  <si>
    <t>TOTORAL</t>
  </si>
  <si>
    <t>SOUTHERN PERU COPPER CORPORATION SUCURSAL DEL PERU</t>
  </si>
  <si>
    <t>Concentración</t>
  </si>
  <si>
    <t>Flotación</t>
  </si>
  <si>
    <t>Ancash</t>
  </si>
  <si>
    <t>Huari</t>
  </si>
  <si>
    <t>San Marcos</t>
  </si>
  <si>
    <t>Tacna</t>
  </si>
  <si>
    <t>Jorge Basadre</t>
  </si>
  <si>
    <t>Ilabaya</t>
  </si>
  <si>
    <t>Moquegua</t>
  </si>
  <si>
    <t>Mariscal Nieto</t>
  </si>
  <si>
    <t>Torata</t>
  </si>
  <si>
    <t>SOCIEDAD MINERA CERRO VERDE S.A.A.</t>
  </si>
  <si>
    <t>CERRO VERDE 1,2,3</t>
  </si>
  <si>
    <t>Arequipa</t>
  </si>
  <si>
    <t>Yarabamba</t>
  </si>
  <si>
    <t>TOQUEPALA 1</t>
  </si>
  <si>
    <t>Datos preliminares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</si>
  <si>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</si>
  <si>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</si>
  <si>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</si>
  <si>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t>PRODUCCIÓN MINERA METÁLICA DE MOLIBDENO (TMF) - 2010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</si>
</sst>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5" fillId="3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0" fillId="4" borderId="0" xfId="0" applyFill="1" applyAlignment="1">
      <alignment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140625" style="1" customWidth="1"/>
    <col min="2" max="2" width="13.140625" style="1" bestFit="1" customWidth="1"/>
    <col min="3" max="3" width="12.00390625" style="1" bestFit="1" customWidth="1"/>
    <col min="4" max="4" width="17.8515625" style="1" bestFit="1" customWidth="1"/>
    <col min="5" max="5" width="61.00390625" style="1" bestFit="1" customWidth="1"/>
    <col min="6" max="6" width="19.421875" style="1" bestFit="1" customWidth="1"/>
    <col min="7" max="7" width="12.00390625" style="1" bestFit="1" customWidth="1"/>
    <col min="8" max="8" width="17.00390625" style="1" hidden="1" customWidth="1"/>
    <col min="9" max="9" width="13.57421875" style="1" hidden="1" customWidth="1"/>
    <col min="10" max="20" width="11.00390625" style="1" customWidth="1"/>
    <col min="21" max="21" width="10.8515625" style="1" bestFit="1" customWidth="1"/>
    <col min="22" max="22" width="16.57421875" style="1" bestFit="1" customWidth="1"/>
    <col min="23" max="16384" width="11.421875" style="1" customWidth="1"/>
  </cols>
  <sheetData>
    <row r="1" ht="18">
      <c r="A1" s="7" t="s">
        <v>40</v>
      </c>
    </row>
    <row r="2" ht="12.75">
      <c r="A2" s="30"/>
    </row>
    <row r="3" spans="1:22" ht="12.75">
      <c r="A3" s="37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8">
        <v>40179</v>
      </c>
      <c r="K3" s="8">
        <v>40210</v>
      </c>
      <c r="L3" s="8">
        <v>40238</v>
      </c>
      <c r="M3" s="8">
        <v>40269</v>
      </c>
      <c r="N3" s="8">
        <v>40299</v>
      </c>
      <c r="O3" s="8">
        <v>40330</v>
      </c>
      <c r="P3" s="8">
        <v>40360</v>
      </c>
      <c r="Q3" s="8">
        <v>40391</v>
      </c>
      <c r="R3" s="8">
        <v>40422</v>
      </c>
      <c r="S3" s="8">
        <v>40452</v>
      </c>
      <c r="T3" s="8">
        <v>40483</v>
      </c>
      <c r="U3" s="8">
        <v>40513</v>
      </c>
      <c r="V3" s="41" t="s">
        <v>0</v>
      </c>
    </row>
    <row r="4" spans="1:22" ht="12.75">
      <c r="A4" s="38"/>
      <c r="B4" s="40"/>
      <c r="C4" s="40"/>
      <c r="D4" s="40"/>
      <c r="E4" s="40"/>
      <c r="F4" s="40"/>
      <c r="G4" s="40"/>
      <c r="H4" s="40"/>
      <c r="I4" s="40"/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9" t="s">
        <v>10</v>
      </c>
      <c r="T4" s="9" t="s">
        <v>10</v>
      </c>
      <c r="U4" s="9" t="s">
        <v>10</v>
      </c>
      <c r="V4" s="42"/>
    </row>
    <row r="5" spans="1:22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15.75">
      <c r="A6" s="14" t="s">
        <v>11</v>
      </c>
      <c r="B6" s="3" t="s">
        <v>20</v>
      </c>
      <c r="C6" s="3" t="s">
        <v>21</v>
      </c>
      <c r="D6" s="3" t="s">
        <v>39</v>
      </c>
      <c r="E6" s="3" t="s">
        <v>19</v>
      </c>
      <c r="F6" s="4" t="s">
        <v>16</v>
      </c>
      <c r="G6" s="5" t="s">
        <v>28</v>
      </c>
      <c r="H6" s="5" t="s">
        <v>29</v>
      </c>
      <c r="I6" s="5" t="s">
        <v>30</v>
      </c>
      <c r="J6" s="6">
        <v>327.731008</v>
      </c>
      <c r="K6" s="6">
        <v>315.270711</v>
      </c>
      <c r="L6" s="6">
        <v>374.861076</v>
      </c>
      <c r="M6" s="6">
        <v>425.039586</v>
      </c>
      <c r="N6" s="6">
        <v>361.606308</v>
      </c>
      <c r="O6" s="6">
        <v>387.032202</v>
      </c>
      <c r="P6" s="6">
        <v>497.813414</v>
      </c>
      <c r="Q6" s="6">
        <v>420.266805</v>
      </c>
      <c r="R6" s="6">
        <v>424.959798</v>
      </c>
      <c r="S6" s="6">
        <v>359.627635</v>
      </c>
      <c r="T6" s="6">
        <v>487.521078</v>
      </c>
      <c r="U6" s="6">
        <v>382.31976</v>
      </c>
      <c r="V6" s="15">
        <f>SUM(J6:U6)</f>
        <v>4764.049381</v>
      </c>
    </row>
    <row r="7" spans="1:22" ht="15.75">
      <c r="A7" s="14" t="s">
        <v>11</v>
      </c>
      <c r="B7" s="3" t="s">
        <v>20</v>
      </c>
      <c r="C7" s="3" t="s">
        <v>21</v>
      </c>
      <c r="D7" s="3" t="s">
        <v>39</v>
      </c>
      <c r="E7" s="3" t="s">
        <v>19</v>
      </c>
      <c r="F7" s="4" t="s">
        <v>35</v>
      </c>
      <c r="G7" s="5" t="s">
        <v>25</v>
      </c>
      <c r="H7" s="5" t="s">
        <v>26</v>
      </c>
      <c r="I7" s="5" t="s">
        <v>27</v>
      </c>
      <c r="J7" s="6">
        <v>173.423728</v>
      </c>
      <c r="K7" s="6">
        <v>129.276798</v>
      </c>
      <c r="L7" s="6">
        <v>130.169806</v>
      </c>
      <c r="M7" s="6">
        <v>278.940396</v>
      </c>
      <c r="N7" s="6">
        <v>261.388776</v>
      </c>
      <c r="O7" s="6">
        <v>583.493952</v>
      </c>
      <c r="P7" s="6">
        <v>213.364796</v>
      </c>
      <c r="Q7" s="6">
        <v>298.713096</v>
      </c>
      <c r="R7" s="6">
        <v>274.747296</v>
      </c>
      <c r="S7" s="6">
        <v>321.1974</v>
      </c>
      <c r="T7" s="6">
        <v>327.113718</v>
      </c>
      <c r="U7" s="6">
        <v>299.07111</v>
      </c>
      <c r="V7" s="15">
        <f>SUM(J7:U7)</f>
        <v>3290.900872</v>
      </c>
    </row>
    <row r="8" spans="1:22" ht="15.75">
      <c r="A8" s="14" t="s">
        <v>11</v>
      </c>
      <c r="B8" s="3" t="s">
        <v>20</v>
      </c>
      <c r="C8" s="3" t="s">
        <v>21</v>
      </c>
      <c r="D8" s="3" t="s">
        <v>39</v>
      </c>
      <c r="E8" s="3" t="s">
        <v>19</v>
      </c>
      <c r="F8" s="4" t="s">
        <v>18</v>
      </c>
      <c r="G8" s="5" t="s">
        <v>25</v>
      </c>
      <c r="H8" s="5" t="s">
        <v>26</v>
      </c>
      <c r="I8" s="5" t="s">
        <v>27</v>
      </c>
      <c r="J8" s="6">
        <v>244.263246</v>
      </c>
      <c r="K8" s="6">
        <v>133.538916</v>
      </c>
      <c r="L8" s="6">
        <v>208.675999</v>
      </c>
      <c r="M8" s="6">
        <v>38.205888</v>
      </c>
      <c r="N8" s="6">
        <v>23.48808</v>
      </c>
      <c r="O8" s="6">
        <v>136.450052</v>
      </c>
      <c r="P8" s="6">
        <v>42.19843</v>
      </c>
      <c r="Q8" s="6">
        <v>69.89136</v>
      </c>
      <c r="R8" s="6">
        <v>40.316592</v>
      </c>
      <c r="S8" s="6">
        <v>88.182</v>
      </c>
      <c r="T8" s="6">
        <v>157.152664</v>
      </c>
      <c r="U8" s="6">
        <v>102.09189</v>
      </c>
      <c r="V8" s="15">
        <f>SUM(J8:U8)</f>
        <v>1284.4551169999997</v>
      </c>
    </row>
    <row r="9" spans="1:22" ht="15.75">
      <c r="A9" s="14" t="s">
        <v>11</v>
      </c>
      <c r="B9" s="3" t="s">
        <v>20</v>
      </c>
      <c r="C9" s="3" t="s">
        <v>21</v>
      </c>
      <c r="D9" s="3" t="s">
        <v>39</v>
      </c>
      <c r="E9" s="3" t="s">
        <v>19</v>
      </c>
      <c r="F9" s="4" t="s">
        <v>15</v>
      </c>
      <c r="G9" s="5" t="s">
        <v>28</v>
      </c>
      <c r="H9" s="5" t="s">
        <v>29</v>
      </c>
      <c r="I9" s="5" t="s">
        <v>30</v>
      </c>
      <c r="J9" s="6">
        <v>73.814224</v>
      </c>
      <c r="K9" s="6">
        <v>53.086914</v>
      </c>
      <c r="L9" s="6">
        <v>5.353457</v>
      </c>
      <c r="M9" s="6">
        <v>76.480277</v>
      </c>
      <c r="N9" s="6">
        <v>19.273982</v>
      </c>
      <c r="O9" s="6">
        <v>131.103252</v>
      </c>
      <c r="P9" s="6">
        <v>43.94922</v>
      </c>
      <c r="Q9" s="6">
        <v>81.77466</v>
      </c>
      <c r="R9" s="6">
        <v>5.578212</v>
      </c>
      <c r="S9" s="6">
        <v>0</v>
      </c>
      <c r="T9" s="6">
        <v>0</v>
      </c>
      <c r="U9" s="6">
        <v>4.496928</v>
      </c>
      <c r="V9" s="15">
        <f>SUM(J9:U9)</f>
        <v>494.911126</v>
      </c>
    </row>
    <row r="10" spans="1:22" ht="15.75">
      <c r="A10" s="14" t="s">
        <v>11</v>
      </c>
      <c r="B10" s="3" t="s">
        <v>20</v>
      </c>
      <c r="C10" s="3" t="s">
        <v>21</v>
      </c>
      <c r="D10" s="3" t="s">
        <v>39</v>
      </c>
      <c r="E10" s="3" t="s">
        <v>19</v>
      </c>
      <c r="F10" s="4" t="s">
        <v>17</v>
      </c>
      <c r="G10" s="5" t="s">
        <v>25</v>
      </c>
      <c r="H10" s="5" t="s">
        <v>26</v>
      </c>
      <c r="I10" s="5" t="s">
        <v>27</v>
      </c>
      <c r="J10" s="6">
        <v>0.032862</v>
      </c>
      <c r="K10" s="6">
        <v>1.485876</v>
      </c>
      <c r="L10" s="6">
        <v>0</v>
      </c>
      <c r="M10" s="6">
        <v>0</v>
      </c>
      <c r="N10" s="6">
        <v>0</v>
      </c>
      <c r="O10" s="6">
        <v>42.34582</v>
      </c>
      <c r="P10" s="6">
        <v>0</v>
      </c>
      <c r="Q10" s="6">
        <v>82.490056</v>
      </c>
      <c r="R10" s="6">
        <v>0</v>
      </c>
      <c r="S10" s="6">
        <v>65.1942</v>
      </c>
      <c r="T10" s="6">
        <v>0</v>
      </c>
      <c r="U10" s="6">
        <v>61.53895</v>
      </c>
      <c r="V10" s="15">
        <f>SUM(J10:U10)</f>
        <v>253.087764</v>
      </c>
    </row>
    <row r="11" spans="1:22" ht="15.75">
      <c r="A11" s="14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5"/>
    </row>
    <row r="12" spans="1:22" ht="15.75">
      <c r="A12" s="34" t="s">
        <v>19</v>
      </c>
      <c r="B12" s="35"/>
      <c r="C12" s="35"/>
      <c r="D12" s="35"/>
      <c r="E12" s="35"/>
      <c r="F12" s="35"/>
      <c r="G12" s="36"/>
      <c r="H12" s="27"/>
      <c r="I12" s="27"/>
      <c r="J12" s="18">
        <f>SUM(J6:J10)</f>
        <v>819.2650679999999</v>
      </c>
      <c r="K12" s="18">
        <f>SUM(K6:K10)</f>
        <v>632.6592149999999</v>
      </c>
      <c r="L12" s="18">
        <f>SUM(L6:L10)</f>
        <v>719.0603380000001</v>
      </c>
      <c r="M12" s="18">
        <f>SUM(M6:M10)</f>
        <v>818.666147</v>
      </c>
      <c r="N12" s="18">
        <f>SUM(N6:N10)</f>
        <v>665.757146</v>
      </c>
      <c r="O12" s="18">
        <f>SUM(O6:O10)</f>
        <v>1280.4252780000002</v>
      </c>
      <c r="P12" s="18">
        <f>SUM(P6:P10)</f>
        <v>797.32586</v>
      </c>
      <c r="Q12" s="18">
        <f>SUM(Q6:Q10)</f>
        <v>953.1359769999999</v>
      </c>
      <c r="R12" s="18">
        <f>SUM(R6:R10)</f>
        <v>745.601898</v>
      </c>
      <c r="S12" s="18">
        <f>SUM(S6:S10)</f>
        <v>834.2012350000001</v>
      </c>
      <c r="T12" s="18">
        <f>SUM(T6:T10)</f>
        <v>971.78746</v>
      </c>
      <c r="U12" s="18">
        <f>SUM(U6:U10)</f>
        <v>849.518638</v>
      </c>
      <c r="V12" s="19">
        <f>SUM(V6:V10)</f>
        <v>10087.404260000001</v>
      </c>
    </row>
    <row r="13" spans="1:22" ht="15.75">
      <c r="A13" s="10"/>
      <c r="B13" s="11"/>
      <c r="C13" s="11"/>
      <c r="D13" s="11"/>
      <c r="E13" s="11"/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</row>
    <row r="14" spans="1:22" ht="15.75">
      <c r="A14" s="14" t="s">
        <v>11</v>
      </c>
      <c r="B14" s="3" t="s">
        <v>20</v>
      </c>
      <c r="C14" s="3" t="s">
        <v>21</v>
      </c>
      <c r="D14" s="3" t="s">
        <v>39</v>
      </c>
      <c r="E14" s="3" t="s">
        <v>31</v>
      </c>
      <c r="F14" s="4" t="s">
        <v>32</v>
      </c>
      <c r="G14" s="5" t="s">
        <v>33</v>
      </c>
      <c r="H14" s="5" t="s">
        <v>33</v>
      </c>
      <c r="I14" s="5" t="s">
        <v>34</v>
      </c>
      <c r="J14" s="6">
        <v>171.882204</v>
      </c>
      <c r="K14" s="6">
        <v>231.789832</v>
      </c>
      <c r="L14" s="6">
        <v>332.57514</v>
      </c>
      <c r="M14" s="6">
        <v>229.1891</v>
      </c>
      <c r="N14" s="6">
        <v>223.83573</v>
      </c>
      <c r="O14" s="6">
        <v>268.49592</v>
      </c>
      <c r="P14" s="6">
        <v>276.993444</v>
      </c>
      <c r="Q14" s="6">
        <v>268.63038</v>
      </c>
      <c r="R14" s="6">
        <v>292.054925</v>
      </c>
      <c r="S14" s="6">
        <v>354.74096</v>
      </c>
      <c r="T14" s="6">
        <v>399.417008</v>
      </c>
      <c r="U14" s="6">
        <v>412.93767</v>
      </c>
      <c r="V14" s="15">
        <f>SUM(J14:U14)</f>
        <v>3462.542313</v>
      </c>
    </row>
    <row r="15" spans="1:22" ht="15.75">
      <c r="A15" s="14"/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5"/>
    </row>
    <row r="16" spans="1:22" ht="15.75">
      <c r="A16" s="14" t="s">
        <v>11</v>
      </c>
      <c r="B16" s="3" t="s">
        <v>20</v>
      </c>
      <c r="C16" s="3" t="s">
        <v>21</v>
      </c>
      <c r="D16" s="3" t="s">
        <v>39</v>
      </c>
      <c r="E16" s="3" t="s">
        <v>13</v>
      </c>
      <c r="F16" s="4" t="s">
        <v>14</v>
      </c>
      <c r="G16" s="5" t="s">
        <v>22</v>
      </c>
      <c r="H16" s="5" t="s">
        <v>23</v>
      </c>
      <c r="I16" s="5" t="s">
        <v>24</v>
      </c>
      <c r="J16" s="6">
        <v>218.9112</v>
      </c>
      <c r="K16" s="6">
        <v>91.3116</v>
      </c>
      <c r="L16" s="6">
        <v>253.7865</v>
      </c>
      <c r="M16" s="6">
        <v>219.5184</v>
      </c>
      <c r="N16" s="6">
        <v>308.792</v>
      </c>
      <c r="O16" s="6">
        <v>267.6674</v>
      </c>
      <c r="P16" s="6">
        <v>341.1286</v>
      </c>
      <c r="Q16" s="6">
        <v>155.6511</v>
      </c>
      <c r="R16" s="6">
        <v>120.3313</v>
      </c>
      <c r="S16" s="6">
        <v>338.8872</v>
      </c>
      <c r="T16" s="6">
        <v>562.0549</v>
      </c>
      <c r="U16" s="6">
        <v>535.2822</v>
      </c>
      <c r="V16" s="15">
        <f>SUM(J16:U16)</f>
        <v>3413.3224000000005</v>
      </c>
    </row>
    <row r="17" spans="1:22" ht="15.75">
      <c r="A17" s="14"/>
      <c r="B17" s="16"/>
      <c r="C17" s="16"/>
      <c r="D17" s="16"/>
      <c r="E17" s="16"/>
      <c r="F17" s="16"/>
      <c r="G17" s="16"/>
      <c r="H17" s="16"/>
      <c r="I17" s="1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5"/>
    </row>
    <row r="18" spans="1:22" ht="20.25">
      <c r="A18" s="31" t="s">
        <v>12</v>
      </c>
      <c r="B18" s="32"/>
      <c r="C18" s="32"/>
      <c r="D18" s="32"/>
      <c r="E18" s="32"/>
      <c r="F18" s="32"/>
      <c r="G18" s="33"/>
      <c r="H18" s="28"/>
      <c r="I18" s="28"/>
      <c r="J18" s="25">
        <f>SUM(J12,J14,J16)</f>
        <v>1210.058472</v>
      </c>
      <c r="K18" s="25">
        <f aca="true" t="shared" si="0" ref="K18:U18">SUM(K12,K14,K16)</f>
        <v>955.7606469999998</v>
      </c>
      <c r="L18" s="25">
        <f t="shared" si="0"/>
        <v>1305.421978</v>
      </c>
      <c r="M18" s="25">
        <f t="shared" si="0"/>
        <v>1267.373647</v>
      </c>
      <c r="N18" s="25">
        <f t="shared" si="0"/>
        <v>1198.384876</v>
      </c>
      <c r="O18" s="25">
        <f t="shared" si="0"/>
        <v>1816.5885980000003</v>
      </c>
      <c r="P18" s="25">
        <f t="shared" si="0"/>
        <v>1415.447904</v>
      </c>
      <c r="Q18" s="25">
        <f t="shared" si="0"/>
        <v>1377.417457</v>
      </c>
      <c r="R18" s="25">
        <f t="shared" si="0"/>
        <v>1157.988123</v>
      </c>
      <c r="S18" s="25">
        <f t="shared" si="0"/>
        <v>1527.8293950000002</v>
      </c>
      <c r="T18" s="25">
        <f t="shared" si="0"/>
        <v>1933.259368</v>
      </c>
      <c r="U18" s="25">
        <f t="shared" si="0"/>
        <v>1797.738508</v>
      </c>
      <c r="V18" s="26">
        <f>SUM(V12,V14,V16)</f>
        <v>16963.268973000002</v>
      </c>
    </row>
    <row r="20" ht="12.75">
      <c r="A20" s="29" t="s">
        <v>37</v>
      </c>
    </row>
    <row r="21" ht="12.75">
      <c r="A21" s="1" t="s">
        <v>36</v>
      </c>
    </row>
    <row r="22" ht="12.75">
      <c r="A22" s="2" t="s">
        <v>38</v>
      </c>
    </row>
  </sheetData>
  <mergeCells count="12">
    <mergeCell ref="H3:H4"/>
    <mergeCell ref="I3:I4"/>
    <mergeCell ref="V3:V4"/>
    <mergeCell ref="A18:G18"/>
    <mergeCell ref="A12:G1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2008-10-16T22:12:19Z</cp:lastPrinted>
  <dcterms:created xsi:type="dcterms:W3CDTF">2007-04-19T18:01:02Z</dcterms:created>
  <dcterms:modified xsi:type="dcterms:W3CDTF">2011-01-19T16:31:52Z</dcterms:modified>
  <cp:category/>
  <cp:version/>
  <cp:contentType/>
  <cp:contentStatus/>
</cp:coreProperties>
</file>