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<sst xmlns="http://schemas.openxmlformats.org/spreadsheetml/2006/main" count="94" uniqueCount="52">
  <si>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</si>
  <si>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</si>
  <si>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</si>
  <si>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</si>
  <si>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</si>
  <si>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</si>
  <si>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</si>
  <si>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</si>
  <si>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</si>
  <si>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</si>
  <si>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</si>
  <si>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</si>
  <si>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</si>
  <si>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</si>
  <si>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</si>
  <si>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</si>
  <si>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</si>
  <si>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</si>
  <si>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</si>
  <si>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</si>
  <si>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</si>
  <si>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</si>
  <si>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</si>
  <si>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</si>
  <si>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</si>
  <si>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</si>
  <si>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</si>
  <si>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</si>
  <si>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</si>
  <si>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</si>
  <si>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</si>
  <si>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</si>
  <si>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</si>
  <si>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</si>
  <si>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</si>
  <si>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</si>
  <si>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</si>
  <si>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</si>
  <si>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</si>
  <si>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</si>
  <si>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</si>
  <si>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</si>
  <si>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</si>
  <si>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- 2010/2009</t>
  </si>
  <si>
    <t>RÉGIMEN GENERAL</t>
  </si>
  <si>
    <t>TOTAL - JUNIO</t>
  </si>
  <si>
    <t>TOTAL ACUMULADO ENERO - JUNIO</t>
  </si>
  <si>
    <t>TOTAL COMPARADO ACUMULADO - ENERO - JUNIO</t>
  </si>
  <si>
    <t>Var. % 2010/2009 - JUNIO</t>
  </si>
  <si>
    <t>Var. % 2010/2009 - ENERO - JUNIO</t>
  </si>
  <si>
    <t>Cifras Ajustadas ene-jun.2010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</si>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</sst>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4" fontId="4" fillId="0" borderId="5" xfId="0" applyNumberFormat="1" applyFont="1" applyBorder="1" applyAlignment="1" quotePrefix="1">
      <alignment horizontal="right"/>
    </xf>
    <xf numFmtId="0" fontId="0" fillId="4" borderId="0" xfId="0" applyFill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3" t="s">
        <v>43</v>
      </c>
      <c r="B1" s="3"/>
    </row>
    <row r="2" ht="13.5" thickBot="1">
      <c r="A2" s="57"/>
    </row>
    <row r="3" spans="9:22" ht="13.5" thickBot="1">
      <c r="I3" s="62">
        <v>2010</v>
      </c>
      <c r="J3" s="63"/>
      <c r="K3" s="63"/>
      <c r="L3" s="63"/>
      <c r="M3" s="63"/>
      <c r="N3" s="64"/>
      <c r="O3" s="62">
        <v>2009</v>
      </c>
      <c r="P3" s="63"/>
      <c r="Q3" s="63"/>
      <c r="R3" s="63"/>
      <c r="S3" s="63"/>
      <c r="T3" s="64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45</v>
      </c>
      <c r="L4" s="40" t="s">
        <v>12</v>
      </c>
      <c r="M4" s="40" t="s">
        <v>8</v>
      </c>
      <c r="N4" s="43" t="s">
        <v>46</v>
      </c>
      <c r="O4" s="39" t="s">
        <v>13</v>
      </c>
      <c r="P4" s="40" t="s">
        <v>14</v>
      </c>
      <c r="Q4" s="40" t="s">
        <v>45</v>
      </c>
      <c r="R4" s="40" t="s">
        <v>15</v>
      </c>
      <c r="S4" s="40" t="s">
        <v>16</v>
      </c>
      <c r="T4" s="43" t="s">
        <v>47</v>
      </c>
      <c r="U4" s="44" t="s">
        <v>48</v>
      </c>
      <c r="V4" s="43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22</v>
      </c>
      <c r="C6" s="11" t="s">
        <v>44</v>
      </c>
      <c r="D6" s="11" t="s">
        <v>32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387.032202</v>
      </c>
      <c r="J6" s="12">
        <v>0</v>
      </c>
      <c r="K6" s="13">
        <v>387.032202</v>
      </c>
      <c r="L6" s="12">
        <v>2191.540891</v>
      </c>
      <c r="M6" s="12">
        <v>0</v>
      </c>
      <c r="N6" s="28">
        <v>2191.540891</v>
      </c>
      <c r="O6" s="27">
        <v>339.89219</v>
      </c>
      <c r="P6" s="12">
        <v>0</v>
      </c>
      <c r="Q6" s="13">
        <v>339.89219</v>
      </c>
      <c r="R6" s="12">
        <v>1958.37964</v>
      </c>
      <c r="S6" s="12">
        <v>0</v>
      </c>
      <c r="T6" s="28">
        <v>1958.37964</v>
      </c>
      <c r="U6" s="37">
        <f>+((K6/Q6)-1)*100</f>
        <v>13.869107142473602</v>
      </c>
      <c r="V6" s="47">
        <f>+((N6/T6)-1)*100</f>
        <v>11.905824909413365</v>
      </c>
      <c r="W6" s="2"/>
    </row>
    <row r="7" spans="1:23" ht="15">
      <c r="A7" s="46" t="s">
        <v>9</v>
      </c>
      <c r="B7" s="11" t="s">
        <v>22</v>
      </c>
      <c r="C7" s="11" t="s">
        <v>44</v>
      </c>
      <c r="D7" s="11" t="s">
        <v>32</v>
      </c>
      <c r="E7" s="11" t="s">
        <v>51</v>
      </c>
      <c r="F7" s="11" t="s">
        <v>39</v>
      </c>
      <c r="G7" s="11" t="s">
        <v>40</v>
      </c>
      <c r="H7" s="22" t="s">
        <v>41</v>
      </c>
      <c r="I7" s="27">
        <v>583.493952</v>
      </c>
      <c r="J7" s="12">
        <v>0</v>
      </c>
      <c r="K7" s="13">
        <v>583.493952</v>
      </c>
      <c r="L7" s="12">
        <v>1556.693456</v>
      </c>
      <c r="M7" s="12">
        <v>0</v>
      </c>
      <c r="N7" s="28">
        <v>1556.693456</v>
      </c>
      <c r="O7" s="27">
        <v>179.284716</v>
      </c>
      <c r="P7" s="12">
        <v>0</v>
      </c>
      <c r="Q7" s="13">
        <v>179.284716</v>
      </c>
      <c r="R7" s="12">
        <v>1063.797574</v>
      </c>
      <c r="S7" s="12">
        <v>0</v>
      </c>
      <c r="T7" s="28">
        <v>1063.797574</v>
      </c>
      <c r="U7" s="55" t="s">
        <v>21</v>
      </c>
      <c r="V7" s="56" t="s">
        <v>21</v>
      </c>
      <c r="W7" s="2"/>
    </row>
    <row r="8" spans="1:23" ht="15">
      <c r="A8" s="46" t="s">
        <v>9</v>
      </c>
      <c r="B8" s="11" t="s">
        <v>22</v>
      </c>
      <c r="C8" s="11" t="s">
        <v>44</v>
      </c>
      <c r="D8" s="11" t="s">
        <v>32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136.450052</v>
      </c>
      <c r="J8" s="12">
        <v>0</v>
      </c>
      <c r="K8" s="13">
        <v>136.450052</v>
      </c>
      <c r="L8" s="12">
        <v>784.622181</v>
      </c>
      <c r="M8" s="12">
        <v>0</v>
      </c>
      <c r="N8" s="28">
        <v>784.622181</v>
      </c>
      <c r="O8" s="27">
        <v>56.653992</v>
      </c>
      <c r="P8" s="12">
        <v>0</v>
      </c>
      <c r="Q8" s="13">
        <v>56.653992</v>
      </c>
      <c r="R8" s="12">
        <v>91.537021</v>
      </c>
      <c r="S8" s="12">
        <v>0</v>
      </c>
      <c r="T8" s="28">
        <v>91.537021</v>
      </c>
      <c r="U8" s="55" t="s">
        <v>21</v>
      </c>
      <c r="V8" s="56" t="s">
        <v>21</v>
      </c>
      <c r="W8" s="2"/>
    </row>
    <row r="9" spans="1:23" ht="15">
      <c r="A9" s="46" t="s">
        <v>9</v>
      </c>
      <c r="B9" s="11" t="s">
        <v>22</v>
      </c>
      <c r="C9" s="11" t="s">
        <v>44</v>
      </c>
      <c r="D9" s="11" t="s">
        <v>32</v>
      </c>
      <c r="E9" s="11" t="s">
        <v>33</v>
      </c>
      <c r="F9" s="11" t="s">
        <v>34</v>
      </c>
      <c r="G9" s="11" t="s">
        <v>35</v>
      </c>
      <c r="H9" s="22" t="s">
        <v>36</v>
      </c>
      <c r="I9" s="27">
        <v>131.103252</v>
      </c>
      <c r="J9" s="12">
        <v>0</v>
      </c>
      <c r="K9" s="13">
        <v>131.103252</v>
      </c>
      <c r="L9" s="12">
        <v>359.112106</v>
      </c>
      <c r="M9" s="12">
        <v>0</v>
      </c>
      <c r="N9" s="28">
        <v>359.112106</v>
      </c>
      <c r="O9" s="27">
        <v>91.316632</v>
      </c>
      <c r="P9" s="12">
        <v>0</v>
      </c>
      <c r="Q9" s="13">
        <v>91.316632</v>
      </c>
      <c r="R9" s="12">
        <v>252.706203</v>
      </c>
      <c r="S9" s="12">
        <v>0</v>
      </c>
      <c r="T9" s="28">
        <v>252.706203</v>
      </c>
      <c r="U9" s="37">
        <f>+((K9/Q9)-1)*100</f>
        <v>43.56995996085358</v>
      </c>
      <c r="V9" s="47">
        <f>+((N9/T9)-1)*100</f>
        <v>42.1065655440203</v>
      </c>
      <c r="W9" s="2"/>
    </row>
    <row r="10" spans="1:23" ht="15">
      <c r="A10" s="46" t="s">
        <v>9</v>
      </c>
      <c r="B10" s="11" t="s">
        <v>22</v>
      </c>
      <c r="C10" s="11" t="s">
        <v>44</v>
      </c>
      <c r="D10" s="11" t="s">
        <v>32</v>
      </c>
      <c r="E10" s="11" t="s">
        <v>38</v>
      </c>
      <c r="F10" s="11" t="s">
        <v>39</v>
      </c>
      <c r="G10" s="11" t="s">
        <v>40</v>
      </c>
      <c r="H10" s="22" t="s">
        <v>41</v>
      </c>
      <c r="I10" s="27">
        <v>42.34582</v>
      </c>
      <c r="J10" s="12">
        <v>0</v>
      </c>
      <c r="K10" s="13">
        <v>42.34582</v>
      </c>
      <c r="L10" s="12">
        <v>43.864558</v>
      </c>
      <c r="M10" s="12">
        <v>0</v>
      </c>
      <c r="N10" s="28">
        <v>43.864558</v>
      </c>
      <c r="O10" s="27">
        <v>20.281716</v>
      </c>
      <c r="P10" s="12">
        <v>0</v>
      </c>
      <c r="Q10" s="13">
        <v>20.281716</v>
      </c>
      <c r="R10" s="12">
        <v>230.621881</v>
      </c>
      <c r="S10" s="12">
        <v>0</v>
      </c>
      <c r="T10" s="28">
        <v>230.621881</v>
      </c>
      <c r="U10" s="55" t="s">
        <v>21</v>
      </c>
      <c r="V10" s="47">
        <f>+((N10/T10)-1)*100</f>
        <v>-80.97988022220667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5" t="s">
        <v>19</v>
      </c>
      <c r="B12" s="66"/>
      <c r="C12" s="66"/>
      <c r="D12" s="66"/>
      <c r="E12" s="66"/>
      <c r="F12" s="66"/>
      <c r="G12" s="66"/>
      <c r="H12" s="67"/>
      <c r="I12" s="29">
        <f>SUM(I6:I10)</f>
        <v>1280.4252780000002</v>
      </c>
      <c r="J12" s="15">
        <f>SUM(J6:J10)</f>
        <v>0</v>
      </c>
      <c r="K12" s="16">
        <f>SUM(I12:J12)</f>
        <v>1280.4252780000002</v>
      </c>
      <c r="L12" s="14">
        <f>SUM(L6:L10)</f>
        <v>4935.833192</v>
      </c>
      <c r="M12" s="15">
        <f>SUM(M6:M10)</f>
        <v>0</v>
      </c>
      <c r="N12" s="30">
        <f>SUM(L12:M12)</f>
        <v>4935.833192</v>
      </c>
      <c r="O12" s="29">
        <f>SUM(O6:O10)</f>
        <v>687.429246</v>
      </c>
      <c r="P12" s="15">
        <f>SUM(P6:P10)</f>
        <v>0</v>
      </c>
      <c r="Q12" s="16">
        <f>SUM(O12:P12)</f>
        <v>687.429246</v>
      </c>
      <c r="R12" s="14">
        <f>SUM(R6:R10)</f>
        <v>3597.0423190000006</v>
      </c>
      <c r="S12" s="15">
        <f>SUM(S6:S10)</f>
        <v>0</v>
      </c>
      <c r="T12" s="30">
        <f>SUM(R12:S12)</f>
        <v>3597.0423190000006</v>
      </c>
      <c r="U12" s="37">
        <f>+((K12/Q12)-1)*100</f>
        <v>86.26284602386558</v>
      </c>
      <c r="V12" s="47">
        <f>+((N12/T12)-1)*100</f>
        <v>37.21921385045566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22</v>
      </c>
      <c r="C14" s="11" t="s">
        <v>44</v>
      </c>
      <c r="D14" s="11" t="s">
        <v>23</v>
      </c>
      <c r="E14" s="11" t="s">
        <v>24</v>
      </c>
      <c r="F14" s="11" t="s">
        <v>25</v>
      </c>
      <c r="G14" s="11" t="s">
        <v>26</v>
      </c>
      <c r="H14" s="22" t="s">
        <v>27</v>
      </c>
      <c r="I14" s="27">
        <v>267.6674</v>
      </c>
      <c r="J14" s="12">
        <v>0</v>
      </c>
      <c r="K14" s="13">
        <v>267.6674</v>
      </c>
      <c r="L14" s="12">
        <v>1359.9871</v>
      </c>
      <c r="M14" s="12">
        <v>0</v>
      </c>
      <c r="N14" s="28">
        <v>1359.9871</v>
      </c>
      <c r="O14" s="27">
        <v>103.6798</v>
      </c>
      <c r="P14" s="12">
        <v>0</v>
      </c>
      <c r="Q14" s="13">
        <v>103.6798</v>
      </c>
      <c r="R14" s="12">
        <v>1434.0346</v>
      </c>
      <c r="S14" s="12">
        <v>0</v>
      </c>
      <c r="T14" s="28">
        <v>1434.0346</v>
      </c>
      <c r="U14" s="55" t="s">
        <v>21</v>
      </c>
      <c r="V14" s="47">
        <f>+((N14/T14)-1)*100</f>
        <v>-5.1635783404389235</v>
      </c>
      <c r="W14" s="2"/>
    </row>
    <row r="15" spans="1:23" ht="15.75">
      <c r="A15" s="50"/>
      <c r="B15" s="51"/>
      <c r="C15" s="51"/>
      <c r="D15" s="51"/>
      <c r="E15" s="51"/>
      <c r="F15" s="51"/>
      <c r="G15" s="51"/>
      <c r="H15" s="52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22</v>
      </c>
      <c r="C16" s="11" t="s">
        <v>44</v>
      </c>
      <c r="D16" s="11" t="s">
        <v>28</v>
      </c>
      <c r="E16" s="11" t="s">
        <v>29</v>
      </c>
      <c r="F16" s="11" t="s">
        <v>30</v>
      </c>
      <c r="G16" s="11" t="s">
        <v>30</v>
      </c>
      <c r="H16" s="22" t="s">
        <v>31</v>
      </c>
      <c r="I16" s="27">
        <v>268.49592</v>
      </c>
      <c r="J16" s="12">
        <v>0</v>
      </c>
      <c r="K16" s="13">
        <v>268.49592</v>
      </c>
      <c r="L16" s="12">
        <v>1457.767926</v>
      </c>
      <c r="M16" s="12">
        <v>0</v>
      </c>
      <c r="N16" s="28">
        <v>1457.767926</v>
      </c>
      <c r="O16" s="27">
        <v>0</v>
      </c>
      <c r="P16" s="12">
        <v>0</v>
      </c>
      <c r="Q16" s="13">
        <v>0</v>
      </c>
      <c r="R16" s="12">
        <v>597.384531</v>
      </c>
      <c r="S16" s="12">
        <v>0</v>
      </c>
      <c r="T16" s="28">
        <v>597.384531</v>
      </c>
      <c r="U16" s="55" t="s">
        <v>21</v>
      </c>
      <c r="V16" s="56" t="s">
        <v>21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1816.5885980000003</v>
      </c>
      <c r="J18" s="35">
        <f t="shared" si="0"/>
        <v>0</v>
      </c>
      <c r="K18" s="35">
        <f t="shared" si="0"/>
        <v>1816.5885980000003</v>
      </c>
      <c r="L18" s="35">
        <f t="shared" si="0"/>
        <v>7753.588218000001</v>
      </c>
      <c r="M18" s="35">
        <f t="shared" si="0"/>
        <v>0</v>
      </c>
      <c r="N18" s="36">
        <f t="shared" si="0"/>
        <v>7753.588218000001</v>
      </c>
      <c r="O18" s="34">
        <f t="shared" si="0"/>
        <v>791.109046</v>
      </c>
      <c r="P18" s="35">
        <f t="shared" si="0"/>
        <v>0</v>
      </c>
      <c r="Q18" s="35">
        <f t="shared" si="0"/>
        <v>791.109046</v>
      </c>
      <c r="R18" s="35">
        <f t="shared" si="0"/>
        <v>5628.461450000001</v>
      </c>
      <c r="S18" s="35">
        <f t="shared" si="0"/>
        <v>0</v>
      </c>
      <c r="T18" s="36">
        <f t="shared" si="0"/>
        <v>5628.461450000001</v>
      </c>
      <c r="U18" s="58" t="s">
        <v>21</v>
      </c>
      <c r="V18" s="49">
        <f>+((N18/T18)-1)*100</f>
        <v>37.75679707284838</v>
      </c>
    </row>
    <row r="20" ht="12.75">
      <c r="A20" s="54" t="s">
        <v>20</v>
      </c>
    </row>
    <row r="21" ht="12.75">
      <c r="A21" s="5" t="s">
        <v>50</v>
      </c>
    </row>
    <row r="22" spans="1:2" ht="12.75">
      <c r="A22" s="5" t="s">
        <v>17</v>
      </c>
      <c r="B22" s="6"/>
    </row>
    <row r="23" ht="12.75">
      <c r="A23" s="6" t="s">
        <v>18</v>
      </c>
    </row>
  </sheetData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2010-07-22T17:10:04Z</dcterms:modified>
  <cp:category/>
  <cp:version/>
  <cp:contentType/>
  <cp:contentStatus/>
</cp:coreProperties>
</file>