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<sst xmlns="http://schemas.openxmlformats.org/spreadsheetml/2006/main" count="34" uniqueCount="33">
  <si>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</si>
  <si>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</si>
  <si>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</si>
  <si>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</si>
  <si>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</si>
  <si>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</si>
  <si>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</si>
  <si>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</si>
  <si>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</si>
  <si>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</si>
  <si>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</si>
  <si>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</si>
  <si>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</si>
  <si>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</si>
  <si>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</si>
  <si>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</si>
  <si>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</si>
  <si>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</si>
  <si>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</si>
  <si>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</si>
  <si>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</si>
  <si>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PEQUEÑO PRODUCTOR MINERO</t>
  </si>
  <si>
    <t>MINERA MALAGA SANTOLALLA S.A.C.</t>
  </si>
  <si>
    <t>PASTO BUENO</t>
  </si>
  <si>
    <t>ANCASH</t>
  </si>
  <si>
    <t>PALLASCA</t>
  </si>
  <si>
    <t>PAMPAS</t>
  </si>
  <si>
    <t>PRODUCCIÓN MINERA METÁLICA DE TUNGSTENO (TMF) - 2010/2009</t>
  </si>
  <si>
    <t>TOTAL - FEBRERO</t>
  </si>
  <si>
    <t>TOTAL ACUMULADO ENERO - FEBRERO</t>
  </si>
  <si>
    <t>TOTAL COMPARADO ACUMULADO - ENERO - FEBRERO</t>
  </si>
  <si>
    <t>Var. % 2010/2009 - FEBRERO</t>
  </si>
  <si>
    <t>Var. % 2010/2009 - ENERO - FEBRERO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</si>
</sst>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4" fontId="2" fillId="0" borderId="5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35.710937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7" t="s">
        <v>27</v>
      </c>
    </row>
    <row r="2" ht="13.5" thickBot="1"/>
    <row r="3" spans="9:22" ht="13.5" thickBot="1">
      <c r="I3" s="38">
        <v>2010</v>
      </c>
      <c r="J3" s="39"/>
      <c r="K3" s="39"/>
      <c r="L3" s="39"/>
      <c r="M3" s="39"/>
      <c r="N3" s="40"/>
      <c r="O3" s="38">
        <v>2009</v>
      </c>
      <c r="P3" s="39"/>
      <c r="Q3" s="39"/>
      <c r="R3" s="39"/>
      <c r="S3" s="39"/>
      <c r="T3" s="40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0" t="s">
        <v>19</v>
      </c>
      <c r="B6" s="31" t="s">
        <v>20</v>
      </c>
      <c r="C6" s="31" t="s">
        <v>21</v>
      </c>
      <c r="D6" s="31" t="s">
        <v>22</v>
      </c>
      <c r="E6" s="31" t="s">
        <v>23</v>
      </c>
      <c r="F6" s="31" t="s">
        <v>24</v>
      </c>
      <c r="G6" s="31" t="s">
        <v>25</v>
      </c>
      <c r="H6" s="34" t="s">
        <v>26</v>
      </c>
      <c r="I6" s="35">
        <v>49.105518000000004</v>
      </c>
      <c r="J6" s="32">
        <v>0</v>
      </c>
      <c r="K6" s="33">
        <v>49.105518000000004</v>
      </c>
      <c r="L6" s="32">
        <v>112.602838</v>
      </c>
      <c r="M6" s="32">
        <v>0</v>
      </c>
      <c r="N6" s="36">
        <v>112.602838</v>
      </c>
      <c r="O6" s="35">
        <v>0</v>
      </c>
      <c r="P6" s="32">
        <v>49.908936</v>
      </c>
      <c r="Q6" s="33">
        <v>49.908936</v>
      </c>
      <c r="R6" s="32">
        <v>0</v>
      </c>
      <c r="S6" s="32">
        <v>118.881392</v>
      </c>
      <c r="T6" s="36">
        <v>118.881392</v>
      </c>
      <c r="U6" s="19">
        <f>+((K6/Q6)-1)*100</f>
        <v>-1.6097678379679237</v>
      </c>
      <c r="V6" s="44">
        <f>+((N6/T6)-1)*100</f>
        <v>-5.281359760659599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8"/>
      <c r="W7" s="5"/>
    </row>
    <row r="8" spans="1:22" ht="21" thickBot="1">
      <c r="A8" s="41" t="s">
        <v>18</v>
      </c>
      <c r="B8" s="42"/>
      <c r="C8" s="42"/>
      <c r="D8" s="42"/>
      <c r="E8" s="42"/>
      <c r="F8" s="42"/>
      <c r="G8" s="42"/>
      <c r="H8" s="43"/>
      <c r="I8" s="16">
        <f aca="true" t="shared" si="0" ref="I8:T8">SUM(I6)</f>
        <v>49.105518000000004</v>
      </c>
      <c r="J8" s="17">
        <f t="shared" si="0"/>
        <v>0</v>
      </c>
      <c r="K8" s="17">
        <f t="shared" si="0"/>
        <v>49.105518000000004</v>
      </c>
      <c r="L8" s="17">
        <f t="shared" si="0"/>
        <v>112.602838</v>
      </c>
      <c r="M8" s="17">
        <f t="shared" si="0"/>
        <v>0</v>
      </c>
      <c r="N8" s="18">
        <f t="shared" si="0"/>
        <v>112.602838</v>
      </c>
      <c r="O8" s="16">
        <f t="shared" si="0"/>
        <v>0</v>
      </c>
      <c r="P8" s="17">
        <f t="shared" si="0"/>
        <v>49.908936</v>
      </c>
      <c r="Q8" s="17">
        <f t="shared" si="0"/>
        <v>49.908936</v>
      </c>
      <c r="R8" s="17">
        <f t="shared" si="0"/>
        <v>0</v>
      </c>
      <c r="S8" s="17">
        <f t="shared" si="0"/>
        <v>118.881392</v>
      </c>
      <c r="T8" s="18">
        <f t="shared" si="0"/>
        <v>118.881392</v>
      </c>
      <c r="U8" s="29">
        <f>+((K8/Q8)-1)*100</f>
        <v>-1.6097678379679237</v>
      </c>
      <c r="V8" s="45">
        <f>+((N8/T8)-1)*100</f>
        <v>-5.281359760659599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2010-03-16T21:07:29Z</dcterms:modified>
  <cp:category/>
  <cp:version/>
  <cp:contentType/>
  <cp:contentStatus/>
</cp:coreProperties>
</file>