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<sst xmlns="http://schemas.openxmlformats.org/spreadsheetml/2006/main" count="33" uniqueCount="31">
  <si>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</si>
  <si>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</si>
  <si>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</si>
  <si>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</si>
  <si>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</si>
  <si>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</si>
  <si>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</si>
  <si>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</si>
  <si>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</si>
  <si>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</si>
  <si>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</si>
  <si>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</si>
  <si>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</si>
  <si>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</si>
  <si>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</si>
  <si>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</si>
  <si>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</si>
  <si>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</si>
  <si>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REFINACIÓN</t>
  </si>
  <si>
    <t>REFINERÍA</t>
  </si>
  <si>
    <t>VOTORANTIM METAIS - CAJAMARQUILLA S.A.</t>
  </si>
  <si>
    <t>REFINERIA DE ZINC CAJAMARQUILLA</t>
  </si>
  <si>
    <t>LIMA</t>
  </si>
  <si>
    <t>LURIGANCHO</t>
  </si>
  <si>
    <t>PRODUCCIÓN MINERA METÁLICA DE CADMIO (TMF) - 2010/2009</t>
  </si>
  <si>
    <t>TOTAL - FEBRERO</t>
  </si>
  <si>
    <t>TOTAL ACUMULADO ENERO - FEBRERO</t>
  </si>
  <si>
    <t>TOTAL COMPARADO ACUMULADO - ENERO - FEBRERO</t>
  </si>
  <si>
    <t>Var. % 2010/2009 - FEBRERO</t>
  </si>
  <si>
    <t>Var. % 2010/2009 - ENERO - FEBRERO</t>
  </si>
  <si>
    <t>RÉGIMEN GENERAL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</si>
</sst>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3" fillId="2" borderId="1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wrapText="1"/>
    </xf>
    <xf numFmtId="3" fontId="3" fillId="2" borderId="3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4" fontId="2" fillId="0" borderId="10" xfId="0" applyNumberFormat="1" applyFont="1" applyBorder="1" applyAlignment="1">
      <alignment/>
    </xf>
    <xf numFmtId="4" fontId="3" fillId="2" borderId="3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right" vertical="center"/>
    </xf>
    <xf numFmtId="3" fontId="3" fillId="3" borderId="18" xfId="0" applyNumberFormat="1" applyFont="1" applyFill="1" applyBorder="1" applyAlignment="1">
      <alignment horizontal="right" vertical="center"/>
    </xf>
    <xf numFmtId="3" fontId="3" fillId="3" borderId="20" xfId="0" applyNumberFormat="1" applyFont="1" applyFill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2" fillId="3" borderId="22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23" t="s">
        <v>24</v>
      </c>
    </row>
    <row r="2" ht="13.5" thickBot="1"/>
    <row r="3" spans="9:22" ht="13.5" thickBot="1">
      <c r="I3" s="50">
        <v>2010</v>
      </c>
      <c r="J3" s="51"/>
      <c r="K3" s="51"/>
      <c r="L3" s="51"/>
      <c r="M3" s="51"/>
      <c r="N3" s="52"/>
      <c r="O3" s="50">
        <v>2009</v>
      </c>
      <c r="P3" s="51"/>
      <c r="Q3" s="51"/>
      <c r="R3" s="51"/>
      <c r="S3" s="51"/>
      <c r="T3" s="52"/>
      <c r="U3" s="3"/>
      <c r="V3" s="3"/>
    </row>
    <row r="4" spans="1:22" ht="73.5" customHeight="1">
      <c r="A4" s="14" t="s">
        <v>0</v>
      </c>
      <c r="B4" s="15" t="s">
        <v>1</v>
      </c>
      <c r="C4" s="15" t="s">
        <v>9</v>
      </c>
      <c r="D4" s="15" t="s">
        <v>2</v>
      </c>
      <c r="E4" s="15" t="s">
        <v>3</v>
      </c>
      <c r="F4" s="16" t="s">
        <v>4</v>
      </c>
      <c r="G4" s="16" t="s">
        <v>5</v>
      </c>
      <c r="H4" s="17" t="s">
        <v>6</v>
      </c>
      <c r="I4" s="14" t="s">
        <v>10</v>
      </c>
      <c r="J4" s="15" t="s">
        <v>7</v>
      </c>
      <c r="K4" s="15" t="s">
        <v>25</v>
      </c>
      <c r="L4" s="15" t="s">
        <v>11</v>
      </c>
      <c r="M4" s="15" t="s">
        <v>8</v>
      </c>
      <c r="N4" s="18" t="s">
        <v>26</v>
      </c>
      <c r="O4" s="14" t="s">
        <v>12</v>
      </c>
      <c r="P4" s="15" t="s">
        <v>13</v>
      </c>
      <c r="Q4" s="15" t="s">
        <v>25</v>
      </c>
      <c r="R4" s="15" t="s">
        <v>14</v>
      </c>
      <c r="S4" s="15" t="s">
        <v>15</v>
      </c>
      <c r="T4" s="18" t="s">
        <v>27</v>
      </c>
      <c r="U4" s="19" t="s">
        <v>28</v>
      </c>
      <c r="V4" s="18" t="s">
        <v>29</v>
      </c>
    </row>
    <row r="5" spans="1:22" ht="12.75">
      <c r="A5" s="25"/>
      <c r="B5" s="26"/>
      <c r="C5" s="26"/>
      <c r="D5" s="26"/>
      <c r="E5" s="26"/>
      <c r="F5" s="26"/>
      <c r="G5" s="26"/>
      <c r="H5" s="27"/>
      <c r="I5" s="28"/>
      <c r="J5" s="26"/>
      <c r="K5" s="29"/>
      <c r="L5" s="26"/>
      <c r="M5" s="26"/>
      <c r="N5" s="30"/>
      <c r="O5" s="28"/>
      <c r="P5" s="26"/>
      <c r="Q5" s="29"/>
      <c r="R5" s="26"/>
      <c r="S5" s="26"/>
      <c r="T5" s="30"/>
      <c r="U5" s="31"/>
      <c r="V5" s="32"/>
    </row>
    <row r="6" spans="1:22" ht="15">
      <c r="A6" s="20" t="s">
        <v>19</v>
      </c>
      <c r="B6" s="43"/>
      <c r="C6" s="43" t="s">
        <v>30</v>
      </c>
      <c r="D6" s="43" t="s">
        <v>20</v>
      </c>
      <c r="E6" s="43" t="s">
        <v>21</v>
      </c>
      <c r="F6" s="43" t="s">
        <v>22</v>
      </c>
      <c r="G6" s="43" t="s">
        <v>22</v>
      </c>
      <c r="H6" s="44" t="s">
        <v>23</v>
      </c>
      <c r="I6" s="45">
        <v>6.9993</v>
      </c>
      <c r="J6" s="46">
        <v>0</v>
      </c>
      <c r="K6" s="47">
        <v>6.9993</v>
      </c>
      <c r="L6" s="46">
        <v>18.99822</v>
      </c>
      <c r="M6" s="46">
        <v>0</v>
      </c>
      <c r="N6" s="48">
        <v>18.99822</v>
      </c>
      <c r="O6" s="45">
        <v>24.9985</v>
      </c>
      <c r="P6" s="46">
        <v>0</v>
      </c>
      <c r="Q6" s="47">
        <v>24.9985</v>
      </c>
      <c r="R6" s="46">
        <v>49.9965</v>
      </c>
      <c r="S6" s="46">
        <v>0</v>
      </c>
      <c r="T6" s="48">
        <v>49.9965</v>
      </c>
      <c r="U6" s="24">
        <f>+((K6/Q6)-1)*100</f>
        <v>-72.00112006720403</v>
      </c>
      <c r="V6" s="21">
        <f>+((N6/T6)-1)*100</f>
        <v>-62.00090006300441</v>
      </c>
    </row>
    <row r="7" spans="1:23" ht="15.75">
      <c r="A7" s="33"/>
      <c r="B7" s="34"/>
      <c r="C7" s="34"/>
      <c r="D7" s="34"/>
      <c r="E7" s="34"/>
      <c r="F7" s="34"/>
      <c r="G7" s="34"/>
      <c r="H7" s="35"/>
      <c r="I7" s="36"/>
      <c r="J7" s="37"/>
      <c r="K7" s="38"/>
      <c r="L7" s="37"/>
      <c r="M7" s="37"/>
      <c r="N7" s="39"/>
      <c r="O7" s="40"/>
      <c r="P7" s="37"/>
      <c r="Q7" s="38"/>
      <c r="R7" s="37"/>
      <c r="S7" s="37"/>
      <c r="T7" s="39"/>
      <c r="U7" s="41"/>
      <c r="V7" s="42"/>
      <c r="W7" s="2"/>
    </row>
    <row r="8" spans="1:22" s="6" customFormat="1" ht="21" thickBot="1">
      <c r="A8" s="53" t="s">
        <v>18</v>
      </c>
      <c r="B8" s="54"/>
      <c r="C8" s="54"/>
      <c r="D8" s="54"/>
      <c r="E8" s="54"/>
      <c r="F8" s="54"/>
      <c r="G8" s="54"/>
      <c r="H8" s="55"/>
      <c r="I8" s="11">
        <f aca="true" t="shared" si="0" ref="I8:T8">SUM(I6:I6)</f>
        <v>6.9993</v>
      </c>
      <c r="J8" s="12">
        <f t="shared" si="0"/>
        <v>0</v>
      </c>
      <c r="K8" s="12">
        <f t="shared" si="0"/>
        <v>6.9993</v>
      </c>
      <c r="L8" s="12">
        <f t="shared" si="0"/>
        <v>18.99822</v>
      </c>
      <c r="M8" s="12">
        <f t="shared" si="0"/>
        <v>0</v>
      </c>
      <c r="N8" s="13">
        <f t="shared" si="0"/>
        <v>18.99822</v>
      </c>
      <c r="O8" s="11">
        <f t="shared" si="0"/>
        <v>24.9985</v>
      </c>
      <c r="P8" s="12">
        <f t="shared" si="0"/>
        <v>0</v>
      </c>
      <c r="Q8" s="12">
        <f t="shared" si="0"/>
        <v>24.9985</v>
      </c>
      <c r="R8" s="12">
        <f t="shared" si="0"/>
        <v>49.9965</v>
      </c>
      <c r="S8" s="12">
        <f t="shared" si="0"/>
        <v>0</v>
      </c>
      <c r="T8" s="13">
        <f t="shared" si="0"/>
        <v>49.9965</v>
      </c>
      <c r="U8" s="49">
        <f>+((K8/Q8)-1)*100</f>
        <v>-72.00112006720403</v>
      </c>
      <c r="V8" s="22">
        <f>+((N8/T8)-1)*100</f>
        <v>-62.00090006300441</v>
      </c>
    </row>
    <row r="9" spans="1:23" s="6" customFormat="1" ht="15.75">
      <c r="A9" s="7"/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10"/>
    </row>
    <row r="10" spans="1:23" ht="12.75">
      <c r="A10" s="4" t="s">
        <v>16</v>
      </c>
      <c r="W10" s="2"/>
    </row>
    <row r="11" spans="1:23" ht="12.75">
      <c r="A11" s="5" t="s">
        <v>17</v>
      </c>
      <c r="W11" s="2"/>
    </row>
    <row r="12" ht="12.75">
      <c r="W12" s="2"/>
    </row>
  </sheetData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2008-12-17T21:49:22Z</cp:lastPrinted>
  <dcterms:created xsi:type="dcterms:W3CDTF">2007-03-24T16:50:36Z</dcterms:created>
  <dcterms:modified xsi:type="dcterms:W3CDTF">2010-03-16T21:22:20Z</dcterms:modified>
  <cp:category/>
  <cp:version/>
  <cp:contentType/>
  <cp:contentStatus/>
</cp:coreProperties>
</file>