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<sst xmlns="http://schemas.openxmlformats.org/spreadsheetml/2006/main" count="34" uniqueCount="33">
  <si>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</si>
  <si>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</si>
  <si>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</si>
  <si>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</si>
  <si>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</si>
  <si>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</si>
  <si>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</si>
  <si>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</si>
  <si>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</si>
  <si>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</si>
  <si>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</si>
  <si>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</si>
  <si>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</si>
  <si>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</si>
  <si>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</si>
  <si>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</si>
  <si>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</si>
  <si>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</si>
  <si>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</si>
  <si>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HIERRO (TLF) - 2009/2008</t>
  </si>
  <si>
    <t>CONCENTRACIÓN</t>
  </si>
  <si>
    <t>FLOTACIÓN</t>
  </si>
  <si>
    <t>GRAN Y MEDIANA MINERÍA</t>
  </si>
  <si>
    <t>SHOUGANG HIERRO PERU S.A.A.</t>
  </si>
  <si>
    <t>CPS 1</t>
  </si>
  <si>
    <t>ICA</t>
  </si>
  <si>
    <t>NAZCA</t>
  </si>
  <si>
    <t>MARCONA</t>
  </si>
  <si>
    <t>TOTAL - JULIO</t>
  </si>
  <si>
    <t>TOTAL ACUMULADO ENERO - JULIO</t>
  </si>
  <si>
    <t>TOTAL COMPARADO ACUMULADO - ENERO - JULIO</t>
  </si>
  <si>
    <t>Var. % 2009/2008 - JULIO</t>
  </si>
  <si>
    <t>Var. % 2009/2008 - ENERO - 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</si>
</sst>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3" t="s">
        <v>26</v>
      </c>
      <c r="H6" s="36" t="s">
        <v>27</v>
      </c>
      <c r="I6" s="37">
        <v>294543.76</v>
      </c>
      <c r="J6" s="34">
        <v>0</v>
      </c>
      <c r="K6" s="35">
        <v>294543.76</v>
      </c>
      <c r="L6" s="34">
        <v>2502618.0815</v>
      </c>
      <c r="M6" s="34">
        <v>0</v>
      </c>
      <c r="N6" s="38">
        <v>2502618.0815</v>
      </c>
      <c r="O6" s="37">
        <v>275846.688</v>
      </c>
      <c r="P6" s="34">
        <v>0</v>
      </c>
      <c r="Q6" s="35">
        <v>275846.688</v>
      </c>
      <c r="R6" s="34">
        <v>3032794.7424</v>
      </c>
      <c r="S6" s="34">
        <v>0</v>
      </c>
      <c r="T6" s="38">
        <v>3032794.7424</v>
      </c>
      <c r="U6" s="19">
        <f>+((K6/Q6)-1)*100</f>
        <v>6.778066517876757</v>
      </c>
      <c r="V6" s="28">
        <f>+((N6/T6)-1)*100</f>
        <v>-17.481455420898186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294543.76</v>
      </c>
      <c r="J8" s="17">
        <f t="shared" si="0"/>
        <v>0</v>
      </c>
      <c r="K8" s="17">
        <f t="shared" si="0"/>
        <v>294543.76</v>
      </c>
      <c r="L8" s="17">
        <f t="shared" si="0"/>
        <v>2502618.0815</v>
      </c>
      <c r="M8" s="17">
        <f t="shared" si="0"/>
        <v>0</v>
      </c>
      <c r="N8" s="18">
        <f t="shared" si="0"/>
        <v>2502618.0815</v>
      </c>
      <c r="O8" s="16">
        <f t="shared" si="0"/>
        <v>275846.688</v>
      </c>
      <c r="P8" s="17">
        <f t="shared" si="0"/>
        <v>0</v>
      </c>
      <c r="Q8" s="17">
        <f t="shared" si="0"/>
        <v>275846.688</v>
      </c>
      <c r="R8" s="17">
        <f t="shared" si="0"/>
        <v>3032794.7424</v>
      </c>
      <c r="S8" s="17">
        <f t="shared" si="0"/>
        <v>0</v>
      </c>
      <c r="T8" s="18">
        <f t="shared" si="0"/>
        <v>3032794.7424</v>
      </c>
      <c r="U8" s="30">
        <f>+((K8/Q8)-1)*100</f>
        <v>6.778066517876757</v>
      </c>
      <c r="V8" s="31">
        <f>+((N8/T8)-1)*100</f>
        <v>-17.481455420898186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2009-08-14T17:06:14Z</dcterms:modified>
  <cp:category/>
  <cp:version/>
  <cp:contentType/>
  <cp:contentStatus/>
</cp:coreProperties>
</file>